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245" tabRatio="987" activeTab="0"/>
  </bookViews>
  <sheets>
    <sheet name="PAA_Oct. 30 de 2017" sheetId="1" r:id="rId1"/>
  </sheets>
  <definedNames>
    <definedName name="_xlnm._FilterDatabase" localSheetId="0" hidden="1">'PAA_Oct. 30 de 2017'!$B$18:$L$211</definedName>
  </definedNames>
  <calcPr fullCalcOnLoad="1"/>
</workbook>
</file>

<file path=xl/comments1.xml><?xml version="1.0" encoding="utf-8"?>
<comments xmlns="http://schemas.openxmlformats.org/spreadsheetml/2006/main">
  <authors>
    <author/>
  </authors>
  <commentList>
    <comment ref="C54" authorId="0">
      <text>
        <r>
          <rPr>
            <b/>
            <sz val="9"/>
            <color indexed="8"/>
            <rFont val="Tahoma"/>
            <family val="2"/>
          </rPr>
          <t>NO SE HA APROBADO EN COMITÉ DE CONTRATACIÓN</t>
        </r>
      </text>
    </comment>
    <comment ref="C88" authorId="0">
      <text>
        <r>
          <rPr>
            <b/>
            <sz val="9"/>
            <color indexed="8"/>
            <rFont val="Tahoma"/>
            <family val="2"/>
          </rPr>
          <t>INCLUIR DOTACIONES DE GESTION DOCUMENTAL</t>
        </r>
      </text>
    </comment>
    <comment ref="C89" authorId="0">
      <text>
        <r>
          <rPr>
            <b/>
            <sz val="9"/>
            <color indexed="8"/>
            <rFont val="Tahoma"/>
            <family val="2"/>
          </rPr>
          <t>RESPONSABLE: ALCALDE
PENDIENTE RESPUESTA IDU FRESADO</t>
        </r>
      </text>
    </comment>
    <comment ref="C96" authorId="0">
      <text>
        <r>
          <rPr>
            <b/>
            <sz val="9"/>
            <color indexed="8"/>
            <rFont val="Tahoma"/>
            <family val="2"/>
          </rPr>
          <t>agosto 30 de 2017</t>
        </r>
      </text>
    </comment>
  </commentList>
</comments>
</file>

<file path=xl/sharedStrings.xml><?xml version="1.0" encoding="utf-8"?>
<sst xmlns="http://schemas.openxmlformats.org/spreadsheetml/2006/main" count="1736" uniqueCount="379">
  <si>
    <t>PLAN ANUAL DE ADQUISICIONES</t>
  </si>
  <si>
    <t>A. INFORMACIÓN GENERAL DE LA ENTIDAD</t>
  </si>
  <si>
    <t>Nombre</t>
  </si>
  <si>
    <t>ALCALDIA LOCAL DE SUBA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</si>
  <si>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</si>
  <si>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</si>
  <si>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146 C Bis No 90 - 57</t>
  </si>
  <si>
    <t>Teléfono</t>
  </si>
  <si>
    <t>Página web</t>
  </si>
  <si>
    <t>www.suba.gov.co</t>
  </si>
  <si>
    <t>Misión y visión</t>
  </si>
  <si>
    <t>MISION 
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VISION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</si>
  <si>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Perspectiva estratégica</t>
  </si>
  <si>
    <t>• Garantizar las condiciones de convivencia pacífica, seguridad humana, el ejercicio de derechos y libertades para contribuir al mejoramiento de la calidad de vida en Bogotá.
• Promover el acceso al sistema de justicia, mediante mecanismos efectivos, incluyentes y diferenciales que conlleven a  la  garantía de los derechos humanos individuales y colectivos.
• Coordinar las relaciones políticas con las corporaciones públicas en sus distintos niveles territoriales con el fin de contribuir a la gobernabilidad distrital y local.
• Fortalecer la cultura democrática y la gobernanza en las localidades a través de la participación decisoria de la ciudadanía.
• Articular la gestión entre los diferentes sectores del distrito, entidades regionales y nacionales, con el fin de mejorar la capacidad de respuesta en el territorio y dar cumplimiento al plan de desarrollo distrital y los planes de desarrollo local.
• Fortalecer la gobernabilidad local en materia policiva y administrativa, mediante acciones de prevención, inspección, vigilancia y control.
• Mejorar y fortalecer  la capacidad  institucional  en el marco de la modernización de la gestión administrativa que permita el cumplimiento de su quehacer misional.
• Promover acciones tendientes a la descentralización política y administrativa de las localidades del Distrito Capital.</t>
  </si>
  <si>
    <t>Información de contacto</t>
  </si>
  <si>
    <t>Diana Sanchez Gomez</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</si>
  <si>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</si>
  <si>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</si>
  <si>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</si>
  <si>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</si>
  <si>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</si>
  <si>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Septiembre 6 de 2017</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</si>
  <si>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</si>
  <si>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</si>
  <si>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</si>
  <si>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</si>
  <si>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</si>
  <si>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</si>
  <si>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</si>
  <si>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</si>
  <si>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</si>
  <si>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</si>
  <si>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</si>
  <si>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</si>
  <si>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Contratar las obras de reparaciones locativas y adecuaciones en las instalaciones de  tres (3) Jardines Infantiles de la Localidad de Suba teniendo en cuenta condiciones de accesibilidad y seguridad, guardando los estándares de calidad. </t>
  </si>
  <si>
    <t>Septiembre 27 de 2017</t>
  </si>
  <si>
    <t>5 meses</t>
  </si>
  <si>
    <t>Selección Abreviada - Menor Cuantía</t>
  </si>
  <si>
    <t xml:space="preserve">INVERSION </t>
  </si>
  <si>
    <t>NO</t>
  </si>
  <si>
    <t>NO APLICA</t>
  </si>
  <si>
    <t xml:space="preserve">Diana Sánchez Gómez
Profesional de Planeación
6620222 Ext 1155
</t>
  </si>
  <si>
    <t xml:space="preserve">80101600 
81101500 </t>
  </si>
  <si>
    <t>Desarrollar la interventoría técnica, administrativa, financiera, ambiental, jurídica, legal y social al contrato de obra producto del proceso de reparaciones  locativas y adecuaciones en las instalaciones de tres (3) Jardines Infantiles de la Localidad de Suba</t>
  </si>
  <si>
    <t>Concurso de Méritos</t>
  </si>
  <si>
    <t>52161500 
45111600
43211500 
48101800 
48101900
52152000
42172000 
39111600 
56101500
56101800</t>
  </si>
  <si>
    <t>Contratar la compraventa de equipos, materiales y elementos necesarios para la dotación de diez (10) Jardines Infantiles de la Localidad de Suba, para la atención integral a la primera infancia.</t>
  </si>
  <si>
    <t>Septiembre 13 de 2017</t>
  </si>
  <si>
    <t>2 meses</t>
  </si>
  <si>
    <t>Selección Abreviada - Subasta Inversa electronica</t>
  </si>
  <si>
    <t>93141500
86101700
86111600</t>
  </si>
  <si>
    <t>Vincular mil doscientas cincuenta (1.250) personas en programas de promoción del buen trato y prevención de violencias en niños y niñas.</t>
  </si>
  <si>
    <t>6 meses</t>
  </si>
  <si>
    <t>Contratación Directa</t>
  </si>
  <si>
    <t>Prestar servicios profesionales y de apoyo a la supervisión al contrato correspondiente a Vincular mil doscientas cincuenta (1.250) personas en programas de promoción del buen trato y prevención de violencias en niños y niñas.</t>
  </si>
  <si>
    <t>Beneficiar cinco mil cien (5.100) personas mayores en condiciones de vulnerabilidad con la entrega de apoyo económico (Tipo C) doce (12) meses al año - FIRMADO.</t>
  </si>
  <si>
    <t>Junio 30 de 2017</t>
  </si>
  <si>
    <t>Contratación Directa - Resolución</t>
  </si>
  <si>
    <t>Agosto 15 de 2017</t>
  </si>
  <si>
    <t>4 meses</t>
  </si>
  <si>
    <t>Octubre 30 de 2017</t>
  </si>
  <si>
    <t>7 meses</t>
  </si>
  <si>
    <t>80111700
93151500
80101511</t>
  </si>
  <si>
    <t>Contratar mediante Prestación de servicios Quince (15) personas para beneficiar cinco mil cien (5.100) personas mayores en condiciones de vulnerabilidad con la entrega de apoyo económico (Tipo C)</t>
  </si>
  <si>
    <t>Agosto 16 de 2017</t>
  </si>
  <si>
    <t>11 meses</t>
  </si>
  <si>
    <t>PRESTAR SERVICIOS PROFESIONALES PARA LA OPERACION, PRESTACION Y SEGUIMIENTO Y CUMPLIMIENTO DE LOS PROCEDIMIENTOS ADMINISTRATIVOS, OPERATIVOS Y PROGRAMATICOS DE LOS SERVICIOS SOCIALES DEL PROYECTO DE SUBSIDIO7APOYO ECONOMICO TIPOC, QUE CONTRIBUYAN A LA GARANTIA DE LOS DERECHOS DE LA POBLACION MAYOR EN EL MARCODE LA POLITICA PUBLICA SOCIAL PARA EL ENVEJECIMIENTO Y LA VEJEZ EN EL DISTRITO CAPITAL A CARGO DE LA ALCALDIA LOCAL DE SUBA. ( NO HAY 866/2017) - FIRMADO</t>
  </si>
  <si>
    <t>Marzo 15 de 2017</t>
  </si>
  <si>
    <t>PRESTAR SERVICIOS PROFESIONALES PARA LA OPERACION, PRESTACION Y SEGUIMIENTO Y CUMPLIMIENTO DE LOS PROCEDIMIENTOS ADMINISTRATIVOS, OPERATIVOS Y PROGRAMATICOS DE LOS SERVICIOS SOCIALES DEL PROYECTO DE SUBSIDIO/APOYO ECONOMICO TIPO C, QUE CONTRIBUYAN A LA GARANTIA DE LOS DERECHOS DELA POBLACION MAYOR  EN EL MARCO DE LA POLITICA PUBLICA SOCIAL PATRA EL ENVEJECIMIENTO Y LA VEJEZ EN EL DISTRITO CAPITAL A CARGO DE LA ALCALDIA LOCAL DE SUBA. ( NO HAY 866/2017) - FIRMADO</t>
  </si>
  <si>
    <t>Marzo 23 de 2017</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</si>
  <si>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VEJEZ EN EL DISTRITO CAPITAL A CARGO DE LA ALCALDÍA LOCAL DE SUBA (NO HAY 868 DEL 24 DE FEBRERO DE 2017) - FIRMADO.</t>
  </si>
  <si>
    <t>Marzo 22 de 2017</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</si>
  <si>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(NO HAY 866) - FIRMADO</t>
  </si>
  <si>
    <t>PRESTAR LOS SERVICIOS PROFESIONALES PARA LA OPERACIÓN, SEGUIMIENTO Y CUMPLIMIENTO DE LOS PROCESOS Y PROCEDIMIENTOS DEL SERVICIOS SOCIAL APOYO ECONÓMICO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VEJEZ EN EL DISTRITO CAPITAL A CARGO DE LA ALCALDÍA LOCAL DE SUBA (NO HAY 867 DEL 24 DE FEBRERO DE 2017) - FIRMADO</t>
  </si>
  <si>
    <t>Marzo 21 de 2017</t>
  </si>
  <si>
    <t>PRESTAR SERVICIOS PROFESIONALES PARA LA OPERACIÓN, PRESTACIÓN Y SEGUIMIENTO Y CUMPLIMIENTO DE LOS PROCEDIMIENTOS ADMINISTRATIVOS, OPERATIVOS Y PROGRAMÁTICOS DE LOS SERVICIOS SOCIALES DEL PROYECTO SUBSIDIO/APOYO ECONÓMICO TIPO C, QUE CONTRIBUYAN A LA GARANTÍA DE LOS DERECHOS DE LA POBLACIÓN MAYOR EN EL MARCO DE LA POLÍTICA PÚBLICA SOCIAL PARA EL ENVEJECIMIENTO Y LA VEJEZ EN EL DISTRITO CAPITAL A CARGO DE LA ALCALDÍA LOCAL DE SUBA (NO HAY 866 DEL 24 DE FEBRERO DE 2017) - FIRMADO.</t>
  </si>
  <si>
    <t>PRESTAR SERVICIOS PROFESIONALES PARA LA OPERACION, PRESTACION Y SEGUIMIENTO Y CUMPLIMIENTO DE LOS PROCEDIMIENTOS ADMINISTRATIVOS, OPERATIVOS Y PROGRAMATICOS DE LOS SERVICIOS SOCIALES DEL PROYECTO SUBSIDIO/APOYO ECONOMICO TIPO C, QUE CONTRIBUYAN A LA GARANTIA DE LOS DERECHOS DE LA POBLACION MAYOR EN EL MARCO DE LA POLITICA PUBLICA SOCIAL PARA EL ENVEJECIMIENTO Y LA VEJEZ EN EL DISTRITO CAPITAL A CARGO DE LA ALCALDIA LOCAL DE SUBA. ( NO HAY 866/2017) - FIRMADO.</t>
  </si>
  <si>
    <t>Marzo 24 de 2017</t>
  </si>
  <si>
    <t>PRESTAR LOS SERVICIOS PROFESIONALES PARA LA OPERACION, SEGUIMIENTO Y CUMPLIMIENTO DE LOS PROCESOS Y PROCEDIMIENTOS DEL SERVICIO SOCIAL APOYO ECONOMICO TIPO C, REQUERIDOS PARA EL OPORTUNO Y ADECUADO REGISTRO, CRUCE Y REPORTE DE LOS DATOS EN EL SISTEMA DE INFORMACION Y REGISTRO DE BENEFICIARIOS SIRBE, QUE CONTRIBUYAN A LA GARANTIA DE LOS DERECHOS DE LA POBLACION MAYOR EN EL MARCO  DE LA POLITICA PUBLICA SOCIAL PARA EL ENVEJECIMIENTO Y LA VEJEZ EN EL DISTRITO CAPITAL A CARGO DE LA ALCALDIA LOCAL DE SU7BA ( NO HAY 866/2017) - FIRMADO.</t>
  </si>
  <si>
    <t>PRESTAR SERVICIOS PROFESIONALES PARA LA OPERACIÓN, PRESTACIÓN Y SEGUIMJIENTO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(NO HAY 866) - FIRMADO.</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</si>
  <si>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VEJEZ EN EL DISTRITO CAPITAL A CARGO DE LA ALCALDÍA LOCAL DE SUBA (NO HAY 867 DE FEBRERO 24 DE 2017) - FIRMADO.</t>
  </si>
  <si>
    <t>PRESTAR LOS SERVICIOS PROFESIONALES PARA LA OPERACION, SEGUIMIENTO Y CUMPLIMIENTO DE LOS PROCESOS Y PROCEDIMIENTOS DEL SERVICIO SOCIAL APOYO ECONOMICO TIPO C, REQUERIDOS PARA EL OPORTUNO Y ADECUADO REGISTRO, CRUCE Y REPORTE DE LOS DATOS EN EL SISTEMA DE INFORMACION Y REGISTRO DE BENEFICIARIOS SIRBE, QUE CONTRIBUYAN A LA GARANTIA DE LOS DERECHOS DE LA POBLACION MAYOR EN EL MARCO  DE LA POLITICA PUBLICA SOCIAL PARA EL ENVEJECIMIENTO Y LA VEJEZ EN EL DISTRITO CAPITAL A CARGO DE LA ALCALDIA LOCAL DE SU7BA ( NO HAY 867/2017) - FIRMADO.</t>
  </si>
  <si>
    <t>PRESTAR LOS SERVICIOS PROFESIONALES AL AREA DE GESTION DEL DESARROLLO LOCAL DE LA ALCALDIA LOCAL DE SUBA, PARA EL APOYO A LA SUPERVISION DE LOS CONTRATOS DE REFERENTES A LOS SERVICIOS SOCIALES DEL PROYECTO DE SUBSIDIO7APOYO ECONOMICO TIPO C ( NO HAY 874/2017) - FIRMADO.</t>
  </si>
  <si>
    <t>PRESTAR SERVICIOS PROFESIONALES PARA LA OPERACION, PRESTACION Y SEGUIMIENTO Y CUMPLIMIENTO DE LOS PROCEDIMIENTOS ADMINISTRATIVOS, OPERATIVOS Y PROGRAMATICOS DE LOS SERVICIOS SOCIALES DEL PROYECTO DE SUBSIDIO/ APOYO ECONOMICO TIPO C, QUE CONTRIBUYAN A LA GARANTIA DE LOS DERECHOSD E LA POBLACION MAYOR EN EL MARCO DE LA POLITICA PUBLICA SOCIAL PARA EL ENVEJECIMIENTO Y LA VEJEZ EN EL DISTRITO CAPITAL A CARGO DE LA ALCALDIA LOCAL DE SUBA ( NO HAY 866/2017) - FIRMADO.</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</si>
  <si>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 FIRMADO.</t>
  </si>
  <si>
    <t>Junio 02 de 2017</t>
  </si>
  <si>
    <t>PRESTAR SERVICIOS PROFESIONALES PARA LA OPERACIÓN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DE LA VEJEZ EN EL DISTRITO CAPITAL A CARGO DE LA ALCALDÍA LOCAL DE SUBA. (NO HAY No. 1496 DEL 19 DE MAYO DE 2017) - FIRMADO.</t>
  </si>
  <si>
    <t>Junio 14 de 2017</t>
  </si>
  <si>
    <t>85122100
85121600
93141500</t>
  </si>
  <si>
    <t>Aunar esfuerzos técnicos, Administrativos y Financieros para desarrollar acciones que permitan la restitución de la autonomía funcional y social de setecientas cincuenta (750) personas con situación de discapacidad, con la  entrega de ayudas técnicas a personas en condición de discapacidad de la Localidad de Suba</t>
  </si>
  <si>
    <t>10 meses</t>
  </si>
  <si>
    <t>Contratratación Directa</t>
  </si>
  <si>
    <t>Contratar la prestación de servicios profesionales y de apoyo a la supervisión al convenio  para desarrollar acciones que permitan la restitución de la autonomía funcional y social de setecientas cincuenta (750) personas con o en situación de discapacidad, con la  entrega de ayudas técnicas a personas en condición de discapacidad de la Localidad de Suba</t>
  </si>
  <si>
    <t>Agosto 30 de 2017</t>
  </si>
  <si>
    <t>12 meses</t>
  </si>
  <si>
    <t>Prestar servicios profesionales al área de gestión del desarrollo local de la alcaldía local de suba, para el apoyo técnico de los contratos sud red - FIRMADO.</t>
  </si>
  <si>
    <t>Junio 21 de 2017</t>
  </si>
  <si>
    <t>43211500 
43212100 
43211700
52161500
45111500
45111700
45111800
60105400</t>
  </si>
  <si>
    <t>3 meses</t>
  </si>
  <si>
    <t xml:space="preserve"> 90131501                                       90141503                                                  93141514                                     93141700                                     93141701                                   94131805</t>
  </si>
  <si>
    <t>Contratar a todo costo un operador Logístico, que desarrolle actividades para fomentar la cultura y la creación artística en los habitantes de la Localidad de Suba, mediante procesos pedagógicos y realización de eventos temáticos, con la participación de la población Subana beneficiada en este proyecto</t>
  </si>
  <si>
    <t>Agosto 2 de 2017</t>
  </si>
  <si>
    <t>Licitación Pública</t>
  </si>
  <si>
    <t>Prestar servicios profesionales al area de gestión del desarrollo local para apoyar la supervisión de contratos de los proyectos correspondientes actividades para fomentar la cultura y la creación artística en los habitantes de la Localidad de Suba, mediante procesos pedagógicos y realización de eventos temáticos, con la participación de la población Subana beneficiada en este proyecto</t>
  </si>
  <si>
    <t>90131501                                       90141503                                                  93141514                                     93141700                                     93141701                                   94131805</t>
  </si>
  <si>
    <t>Adición - Otro si modificatorio al contrato 230 de 2016 celebrado entre el fondo de desarrollo local de suba y fundación social viva Colombia el cual tiene como objeto "desarrollar las actividades necesarias para los procesos pedagógicos y culturales a través de las diferentes expresiones artísticas y culturales de formación en la localidad de suba, de conformidad con el anexo técnico" - FIRMADO.</t>
  </si>
  <si>
    <t>Abril 7 de 2017</t>
  </si>
  <si>
    <t>8 meses</t>
  </si>
  <si>
    <t>Licitación Publica</t>
  </si>
  <si>
    <t>80101600                                                           86111600                                                        90141700                                            90141600                                          49101700                                      90101800</t>
  </si>
  <si>
    <t xml:space="preserve">Ejecutar las actividades de organización, coordinación y ejecución de eventos y actividades deportivas, lúdicas y recreativas en la localidad de Suba. </t>
  </si>
  <si>
    <t xml:space="preserve"> 4 meses</t>
  </si>
  <si>
    <t xml:space="preserve">Prestar servicios profesionales al area de gestión del desarrollo local para apoyar la supervisión de contratos de los proyectos correspondientes a la ejecución de las actividades de organización, coordinación y ejecución de eventos y actividades deportivas, lúdicas y recreativas en la localidad de Suba. </t>
  </si>
  <si>
    <t>Prestar servicios profesionales al area de gestión del desarrollo local para apoyar la supervisión de contratos de los proyectos de cultura, recreación y deporte - FIRMADO.</t>
  </si>
  <si>
    <t>Prestar la prestación de servicios porfesionales y de apoyo a la supervisión para adelantar los estudios técnicos, juridicos, urbanos, necesarios para la etapa previa de los procesos de regularización de desarrollos legalizados de barrios y apoyar el proceso de acompañamiento socila de los mismos.</t>
  </si>
  <si>
    <t>Adelantar los estudios técnicos, juridicos, urbanos, necesarios para la etapa previa de los procesos de regularización de desarrollos legalizados de barrios y apoyar el proceso de acompañamiento socila de los mismos.</t>
  </si>
  <si>
    <t>70 11 1700 
72 14 1100
72 15 3100 
72 10 2900</t>
  </si>
  <si>
    <t>Contratar a precios unitarios fijos sin formula de reajuste y a monto agotable el diagnostico, la intervención y mantenimiento integral de los parques vecinales y de bolsillo de la localidad de suba - FIRMADO.</t>
  </si>
  <si>
    <t>Marzo 30 de 2017</t>
  </si>
  <si>
    <t>9 meses</t>
  </si>
  <si>
    <t>Contratar la construcción e intervención  de los parques vecinales y de bolsillo de la localidad de suba.</t>
  </si>
  <si>
    <t>80101600 
81101500 
93142000</t>
  </si>
  <si>
    <t>Desarrollar la interventoría técnica, administrativa, financiera, ambiental, jurídica, legal y social al contrato de obra producto del proceso de obra de parques de la vigencia 2017</t>
  </si>
  <si>
    <t>72141000 
72141100 
72103300</t>
  </si>
  <si>
    <t>Junio 16 de 2017</t>
  </si>
  <si>
    <t xml:space="preserve">“EJECUTAR A MONTO AGOTABLE LAS OBRAS Y ACTIVIDADES PARA LA CONSERVACIÓN DE LA MALLA VIAL Y ESPACIO PÚBLICO DE LA LOCALIDAD DE SUBA, el cual incluye diagnóstico, estudios y diseños, mantenimientos, rehabilitación, reconstrucción, atención de emergencias y las demás actividades que se detallan en los anexos técnicos”. </t>
  </si>
  <si>
    <t xml:space="preserve"> Agosto 30 de 2017</t>
  </si>
  <si>
    <t xml:space="preserve"> 12 meses</t>
  </si>
  <si>
    <t>80101600 
81101500 
81102200 
95111600</t>
  </si>
  <si>
    <t>Desarrollar la interventoría técnica, administrativa, financiera, ambiental, jurídica, legal y social al contrato de obra producto del proceso de Conservación de la malla vial y espacio público de la localidad de Suba.</t>
  </si>
  <si>
    <t>Realizar la intervención y mantenimiento periódico del espacio público local de SUBA, a través de acciones que generen cambios en el entorno local, que permitan el goce y disfrute del espacio público por los habitantes, de la mano con las políticas de formación y promoción de la población juvenil vulnerable - FIRMADO.</t>
  </si>
  <si>
    <t>Mayo 26 de 2017</t>
  </si>
  <si>
    <t>11,5 meses</t>
  </si>
  <si>
    <t>Convenio Interadministrativo</t>
  </si>
  <si>
    <t>ADICION Y PRORROGA N.2 AL CPS 083 DE 2016, DE EXMELIN LEMUS,CUYO OBJETO ES "PRESTAR LOS SERVICIOS PROFESIONALES ESPECIALIZADOS PARA LA OFICINA DE PLANEACION DEL FONDO DE DEARROLLO LOCAL DE SUBA EN MATERIA DE INFRAESTRUCTURA PARA EL APOYO"  - FIRMADO.</t>
  </si>
  <si>
    <t>Enero 31 de 2017</t>
  </si>
  <si>
    <t>1 mes</t>
  </si>
  <si>
    <t>Adición</t>
  </si>
  <si>
    <t>PRESTAR LOS SERVICIOS PROFESIONALES ESPECIALIZADOS EN EL AREA DE GESTION DEL DESARROLLO, PARA EL APOYO AL SEGUIMIENTO DE LA EJECUCION DE LOS PROYECTOS DE INVERSION DESTINADOS A LA INTERVENCVION DE LA MALLA VIAL, PARQUES Y EL ESPACIO PUBLICO DE LA LOCALIDAD DE SUBA CON EL FIN DE GARANTIZAR CUMPLIMIENTO DE  LAS METAS GESTION Y LOS OBJETIVOS Y ESTRATEGIAS CONTENIDAS EN EL PLAN DE DESARROLLO LOCAL. ( NO HAY 458/2017) - FIRMADO.</t>
  </si>
  <si>
    <t>Febrero 17 de 2017</t>
  </si>
  <si>
    <t>PRESTAR LOS SERVICIOS PROFESIONALES ESPECIALIZADOS EN EL AREA DE GESTION DEL DESARROLLO, PARA EL SEGUIMIENTO DE  LOS DIFERENTES PROYECTOS DE INVERSION DESTINADOS A LA INTERVENCION DE LA MALLA VIAL, PARQUES Y EL ESPACIO PUBLICO DE LA LOCALIDAD DE SUBA - FIRMADO.</t>
  </si>
  <si>
    <t>Marzo 9 de 2017</t>
  </si>
  <si>
    <t>PRESTAR LOS SERVICIOS PROFESIONALES EN EL AREA DE GESTION DEL DESARROLLO DE LA ALCALDIA LOCAL DE SUBA PARA EL APOYO EN LOS DIFERENTES PROYECTOS DE INVERSION DESTINADOS A LA INTERVENCION DE LA MALLA VIAL PARA GARANTIZAR CUMPLIMIENTO DE LAS METAS DE GESTION Y LOS OBJETIVOS Y ESTRATEGIAS CONTENIDAS EN EL PLAN DE DESARROLLO LOCAL, CERTIFICACION DE NO HAY 834 EXPEDIDA EL 24/02/2017 - FIRMADO.</t>
  </si>
  <si>
    <t>Marzo 13 de 2017</t>
  </si>
  <si>
    <t>APOYAR EN EL PROCESO DE REVISION DE LAS OBRAS QUE HAYAN SIDO CONSTRUIDAS CON RECURSOS EL AREA DE GESTION DEL DESARROLLO LOCALQUE TENGAN POLIZA DE ESTABILIDAD VIGENTE",SEGUN CERTIFICACION DE NO HAY 787 EXPEDIDA EL 23/02/2017 - FIRMADO.</t>
  </si>
  <si>
    <t>PRESTAR LOS SERVICIOS PROFESIONALES ESPECIALIZADOS EN EL AREA DE GESTIÓN DEL DESARROLLO LOCAL DE LA ALCALDÍA LOCAL DE SUBA, PARA EL APOYO AL SEGUIMIENTO DE LA EJECUCIÓN DE LOS PROYECTOS DE INVERSIÓN DESTINADOS A LA INTERVENCIÓN DE INFRAESTRUCTURA DE LA LOCALIDAD DE SUBA. (NO HAY 832) - FIRMADO.</t>
  </si>
  <si>
    <t>PRESTAR LOS SERVICIOS  PROFESIONALES EN EL AREA DE GESTION DEL DESARROLLO, PARA EL APOYO DE LOS DIFERENTES PROYECTOS DE INVERSION DESTINADOS A LA INTERVENCION DE  LA MALLA VIAL, DE LA ALCALDIA LOCAL DE SUBA. (NO HAY 830/2017) - FIRMADO.</t>
  </si>
  <si>
    <t>PRESTAR LOS SERVICIOS COMO OPERARIO DE MAQUINARIA AMARILLA DEL AREA GESTIÓN DEL DESARROLLO DE LA ALCALDÍA LOCAL DE SUBA - FIRMADO.</t>
  </si>
  <si>
    <t>PRESTAR LOS SERVICIOS PROFESIONALES EN EL AREA DE GESTION DEL DESARROLLO DE LA ALCALDIA LOCAL DE SUBA, PARA EL APOYO EN LOS DIFERENTES PROYECTOS DE INVERSION DESTINADOS A LA INTERVENCION DE LA MALLA VIAL PARA GARANTIZAR CUMPLIMIENTO DE LAS METAS DE GESTION Y LOS OBJETIVOS Y ESTRATEGIAS CONTENIDAS EN EL PLAN DE DESARROLLO LOCAL  - FIRMADO.</t>
  </si>
  <si>
    <t>Marzo 17 de 2017</t>
  </si>
  <si>
    <t>PRESTAR LOS SERVICIOS COMO OPERARIO DE MAQUINARIA AMARILLA DEL AREA DE GESTION DEL DESARROLLO DE LA ALCALDIA LOCAL DE SUBA  (NO HAY 869/2017) - FIRMADO.</t>
  </si>
  <si>
    <t>PRESTAR LOS SERVICIOS COMO OPERARIO DE VOLQUETA, DE AREA DE GESTION DEL DESARROLLO LOCAL DE LA ALCALDIA LOCAL DE SUBA - FIRMADO.</t>
  </si>
  <si>
    <t>PRESTAR LOS SERVICIOS COMO OPERARIO DE VOLQUETA, DE ÁREA GESTIÓN DEL DESARROLLO LOCAL DE LA ALCALDÍA LOCAL DE SUBA (NO HAY 872 DEL 24 DE FEBRERO DE 2017) - FIRMADO.</t>
  </si>
  <si>
    <t>PRESTAR LOS SERVICIOS COMO OPERARIO DE VOLQUETA, DEL AREA GESTIÓN DEL DESARROLLO LOCAL DE LA ALCALDÍA LOCAL DE SUBA (NO HAY 872 DEL 24 DE FEBRERO DE 2017) - FIRMADO.</t>
  </si>
  <si>
    <t>PRESTAR LOS SERVICIOS PROFESIONALES ESPECIALIZADOS EN EL AREA GESTION DEL DESARROLLO DE LA ALCALDIA LOCAL DE SUBA, PARA EL APOYO ALA FORMULACION Y EVALUACION DE LOS DIFERENTES PROYECTOS DE INVERSION DESTINADOS A LA INTERVENCION DE LA MALLA VIAL, ESPACIO PUBLICO DE LA LOCALIDAD DE SUBA (NO HAY 833/2017) - FIRMADO.</t>
  </si>
  <si>
    <t>PRESTAR LOS SERVICIOS COMO TÉCNICO EN EL ÁREA GESTIÓN DEL DESARROLLO LOCAL, APOYANDO LA GESTIÓN DOCUMENTAL Y LAS LABORES ADMINISTRATIVAS EN LA OFICINA DE INFRAESTRUCTURA. (NO HAY 1331 DEL 3 DE ABRIL DE 2017) - FIRMADO.</t>
  </si>
  <si>
    <t>PRESTAR LOS SERVICIOS PROFESIONALES EN EL ÁREA GESTIÓN DEL DESARROLLO, PARA EL APOYO A LA FORMULACIÓN Y EVALUACIÓN DE LOS DIFERENTES PROYECTOS DE INVERSIÓN DESTINADOS A LA INTERVENCIÓN DE LA MALLA VIAL, PARQUES Y EL ESPACIO PÚBLICO DE LA LOCALIDAD DE SUBA CON EL FIN DE GARANTIZAR CUMPLIMIENTO DE LAS METAS GESTIÓN Y LOS OBJETIVOS Y ENTRATÉGIAS CONTENIDAS EN EL PLAN DE DESARROLLO LOCAL (NO HAY 1294 DEL 30 DE MARZO DE 2017) - FIRMADO.</t>
  </si>
  <si>
    <t>Abril 18 de 2017</t>
  </si>
  <si>
    <t>PRESTAR LOS SERVICIOS COMO OPERARIO DE MAQUINARIA AMARILLA DEL AREA GESTIÓN DEL DESARROLLO DE LA ALCALDÍA LOCAL DE SUBA. (NO HAY 1493 DEL 19 DE MAYO DE 2017) - FIRMADO.</t>
  </si>
  <si>
    <t>Junio 2 de 2017</t>
  </si>
  <si>
    <t>PRESTAR LOS SERVICIOS COMO OPERARIO DE MAQUINARIA AMARILLA DEL AREA GESTIÓN DEL DESARROLLO DE LA ALCALDÍA LOCAL DE SUBA. (NO HAY No. 1493 DEL 19 DE MAYO DE 2017) - FIRMADO.</t>
  </si>
  <si>
    <t>Junio 7 de 2017</t>
  </si>
  <si>
    <t>PRESTAR LOS SERVICIOS COMO OPERARIO DE VOLQUETA, DEL AREA GESTIÓN DEL DESARROLLO LOCAL DE LA ALCALDÍA LOCAL DE SUBA. (NO HAY 1492 DEL 19 DE MAYO DE 2017) - FIRMADO.</t>
  </si>
  <si>
    <t>Junio 13 de 2017</t>
  </si>
  <si>
    <t>PRESTAR LOS SERVICIOS COMO OPERARIO DE MAQUINARIA AMARILLA DEL ÁREA GESTIÓN DEL DESARROLLO DE LA ALCALDÍA LOCAL DE SUBA. (NO HAY No. 1493 DEL 19 DE MAYO DE 2017) - FIRMADO.</t>
  </si>
  <si>
    <t>Junio 20 de 2017</t>
  </si>
  <si>
    <t>Contratar mediante prestación de servicios personal para realizar acciones correspondientes al funcionamiento de la oficina de Infraestructura de la Alcaldía Local de Suba</t>
  </si>
  <si>
    <t>30111800
11111600
11111700
30121700
30131607 
31371108
30103600 
30131500 
73121800 
78101800
80141700</t>
  </si>
  <si>
    <t>Contratar a precios unitarios y a monto agotable el suministro de materiales granulares, adoquín de arcilla y prefabricados en concreto, puestos en los sitios que determine la alcaldía local para las obras que se ejecutan en la localidad de suba</t>
  </si>
  <si>
    <t>Octubre 31 de 2017</t>
  </si>
  <si>
    <t>Adquisición de equipo tipo planchón para Cama Baja del FDLS</t>
  </si>
  <si>
    <t>Adquisición de vibro compactador 3 toneladas para el FDLS</t>
  </si>
  <si>
    <t>78101900
76122000</t>
  </si>
  <si>
    <t xml:space="preserve">Dotaciones Industriales </t>
  </si>
  <si>
    <t>Mínima Cuantía</t>
  </si>
  <si>
    <t>Contratar el suministro de emulsión asfaltica  CRL-1 en los lugares que determine la Alcaldía Local, para la realización de estabilización de RAP a utilizar en acciones de malla vial en la Localidad de Suba.</t>
  </si>
  <si>
    <t xml:space="preserve">45121500
43211500
20101600
52161505
52161513
56101700
</t>
  </si>
  <si>
    <t>Realizar  dotaciones con soluciones tecnológicas para la seguridad de la localidad de Suba</t>
  </si>
  <si>
    <t>Noviembre 29 de 2017</t>
  </si>
  <si>
    <t>Selección Abreviada - Acuerdo Marco de Precios</t>
  </si>
  <si>
    <t>Vincular a mil quinientas (1.500) personas a ejercicios de convivencia ciudadana.</t>
  </si>
  <si>
    <t>Implementación de Codigo de Policia</t>
  </si>
  <si>
    <t>Prestar servicios profesionales al area de gestión del desarrollo local para apoyar la supervisión de contratos de los proyectos correspondientes  a Vincular a mil quinientas (1.500) personas a ejercicios de convivencia ciudadana.</t>
  </si>
  <si>
    <t>Convenio Interadministrativo con el Jardín Bótanico</t>
  </si>
  <si>
    <t xml:space="preserve">77101700
77101500
77101600
77101700
77101800
70161700 
77121500 
70141500 
70141600 
93141500 </t>
  </si>
  <si>
    <t>Contratar la realizar el diagnostico, estudios y diseños para la realización de acciones de renaturalización, y/o ecoturismo, jardineria, muros verdes y/o paisajismo.</t>
  </si>
  <si>
    <t>Realizar intervenciones en el  espacio público de la Localidad de Suba, con acciones de renaturalización y/o ecourbanismo, jardineria, muros  verdes y/o paisajismo</t>
  </si>
  <si>
    <t>Desarrollar la interventoría técnica, administrativa, financiera,  jurídica y legal  al contrato  correspondiente a realizar intervenciones en el  espacio público de la Localidad de Suba, con acciones de renaturalización y/o ecourbanismo, jardineria, muros  verdes y/o paisajismo</t>
  </si>
  <si>
    <t>Adición y prorroga n.2 al CPS 121 de 2016 a nombre de diana Zoraida Romero salinas cuyo objeto es "prestar servicios técnicos en el área de gestión ambiental para lograr el cumplimiento de las metas del plan de desarrollo local de la vigencia y atender las competencias ambiental propias de la administración local"  - FIRMADO.</t>
  </si>
  <si>
    <t>Prestar servicios profesionales en el área gestión del desarrollo local, para logar el cumplimiento de las metas del plan de desarrollo local de la vigencia y atender las competencias ambientales propias de la administración local en temas tendientes a la formulación, implementación y mantenimiento del plan institucional de gestión ambiental, PIGA de la alcaldía local de suba. (no hay 799) - FIRMADO.</t>
  </si>
  <si>
    <t>Prestar servicios auxiliares apoyando la gestión ambiental de competencia de la Alcaldía Local de Suba ( no hay 806/2017) - FIRMADO.</t>
  </si>
  <si>
    <t xml:space="preserve">
Prestar servicios técnicos en el área de gestión del desarrollo local y apoyar en la atención de actividades ambientales propias de la Alcaldía Local de Suba para lograr con el cumplimiento de las metas del plan de desarrollo local de  la vigencia - FIRMADO.
</t>
  </si>
  <si>
    <t>Prestar servicios profesionales en el área gestión del desarrollo local, para lograr el cumplimiento de las metas del plan de desarrollo local de la vigencia y atender las competencias ambientales propias de la alcaldía local de suba - FIRMADO.</t>
  </si>
  <si>
    <t>Prestar servicios profesionales en el área de gestión del desarrollo loca, para lograr el cumplimiento de las metas del plan de desarrollo local de la vigencia y atender las competencias ambiental propias de la Alcaldía local de suba - FIRMADO.</t>
  </si>
  <si>
    <t>Prestar los servicios profesionales en el área de gestión desarrollo local, para lograr el cumplimiento de las metas del plan de desarrollo local de la vigencia y atender las competencias ambientales propias de la administración de la alcaldía local de suba. (no hay 1253 del 15 de marzo de 2017) - FIRMADO.</t>
  </si>
  <si>
    <t>Prestar servicios profesionales en el área gestión del desarrollo local de la alcaldía local de suba, para lograr el cumplimiento de las metas del plan de desarrollo local de la vigencia y atender las competencias ambiental propias de la administración local en temas relacionados con el mantenimiento y monitoreo de la maya arbórea de la localidad.  - FIRMADO.</t>
  </si>
  <si>
    <t>Contratar mediante prestación de servicios personal para realizar acciones correspondientes al funcionamiento de la oficina de Ambiente de la Alcladía Local de Suba</t>
  </si>
  <si>
    <t>Beneficiar habitantes de la Localidad de Suba  en proyectos de emprendimiento rural y asesoría técnica agropecuaria y/o asistencia en tecnologías ambientales sostenibles</t>
  </si>
  <si>
    <t>Prestar servicios profesionales al area de gestión del desarrollo local para apoyar la supervisión de contratos de los proyectos correspondientes a Beneficiar habitantes de la Localidad de Suba  en proyectos de emprendimiento rural y asesoría técnica agropecuaria y/o asistencia en tecnologías ambientales sostenibles</t>
  </si>
  <si>
    <t>Agosto 26 de 2017</t>
  </si>
  <si>
    <t>Contratar mediante prestación de servicios personal para realizar acciones de Inspección, Vigilancia y Control en la Localidad de Suba</t>
  </si>
  <si>
    <t>PRESTAR SERVICIOS PROFESIONALES ABOGADO (A) EN EL AREA DE GESTIÒN POLICIVA JURÌDICA DE LA ALCALDÌA LOCAL DE SUBA EN GESTIÒN RELACIONADA CON INSPECCIÒN VIGILANCIA Y CONTROL A OBRAS.(NO HAY 844 DE 2017) - FIRMADO.</t>
  </si>
  <si>
    <t>Marzo 7 de 2017</t>
  </si>
  <si>
    <t>PRESTAR SERVICIOS PROFESIONALES ABOGADO (A) EN EL ÀREA DE GESTIÒN POLICIVA JURÌDICA DE LA ALCALDÌA LOCAL DE SUBA EN GESTIÒN RELACIONADA CON INSPECCIÒN, VIGILANCIA Y CONTROL A OBRAS. (NO HAY 844 DE 2017) - FIRMADO.</t>
  </si>
  <si>
    <t>PRESTAR SERVICIOS PROFESIONALES COMO ABOGADO (A) EN EL ÀRA DE GESTIÒN POLICIVA JURÌDICA DE LA ALCALDÌA LOCAL DE SUBA EN GESTIÒN RELACIONADA CON INSPECCIÒN, VIGILANCIA Y CONTROL A ESTABLEMIENTOS DE COMERCIO - FIRMADO.</t>
  </si>
  <si>
    <t>Marzo 3 de 2017</t>
  </si>
  <si>
    <t>PRESTAR SERVICIOS PROFESIONALES COMO ABOGADO (A) EN EL ÀREA DE GESTIÒN POLICIVA JUSTICIA DE LA ALCALDÌA LOCAL DE SUBA EN GESTIÒN RELACIONADA CON INSPECCIÒN, VIGILANCIA Y CONTROL A ESTABLECIMIENTO DE COMERCIO. (NO HAY 842 DE 2017) - FIRMADO.</t>
  </si>
  <si>
    <t>PRESTAR LOS SERVICIOS PROFESIONALES ABOGADO (A) EN EL ÁREA DE GESTIÓN POLICIVA JURÍDICA DE ALCALDÍA LOCAL DE SUBA EN LA GESTIÓN RELACIONADA CON INSPECCIÓN, VIGILANCIA Y CONTROL A OCUPACIÓN INDEBIDA DEL ESPACIO PÚBLICO. (NO HAY 1143) - FIRMADO.</t>
  </si>
  <si>
    <t>PRESTAR LOS SERVICIOS PROFESIONALES COMO ABOGADO EN EL AREA DE GESTION POLICIVA JURIDICA DE LA ALCALDIA LOCAL DE SUBA EN GESTION RELACIONADA CON INSPECCION VIGILANCIA Y CONTROLA OBRAS SEGUN CERTIFICACION DE NO HAY 844 DEL 24 DE FEBRERO DE 2017 - FIRMADO.</t>
  </si>
  <si>
    <t>PRESTAR SERVICIOS PROFESIONALES COMO ABOGADO (A) EN EL AREA DE GESTION POLICIVA JURIDICA DE LA ALCALDIA LOCAL DE SUBA EN GESTION RELACIONADA CON INSPECCION, VIGILANCIA Y CONTROL A OCUPACION INDEBIDA DEL ESPACIO PUBLICO,SEGUN CERTIFICACION DE NO HAY 843 EXPEDIDA EL 24/02/2017 - FIRMADO.</t>
  </si>
  <si>
    <t>PRESTAR SERVICIOS PROFESIONALES ABOGADO (A) EN EL ÀREA DE GESTIÒN POLICIVA JURÌDICA DE LA ALCALDÌA LOCAL DE SUBA EN GESTIÒN RELACIONADA CON INSPECIÒN, VIGILANCIA Y CONTROL A OBRAS. (NO HAY 844 DE 2017) - FIRMADO.</t>
  </si>
  <si>
    <t>PRESTAR LOS SERVICIOS PRFESIONALES COMO ABOGADO (A) EN EL AREA DE GESTIÓN POLICIVA JURÍDICA DE LA ALCALDÍA LOCAL DE SUBA EN LA GESTIÓN RELACIONADA CON INSPECCIÓN, VIGILANCIA Y CONTROL A ESTABLECIMIENTOS DE COMERCIO. (NO HAY 842 DE 2017) - FIRMADO.</t>
  </si>
  <si>
    <t>PRESTAR SERVICIOS PROFESIONALES COMO ABOGADO (A) EN EL ÁREA DE GESTIÓN POLICIVA JURÍDICA DE LA ALCALDÍA LOCAL DE SUBA EN GESTIÓN RELACIONADA CON INSPECCIÓN, VIGILANCIA Y CONTROL A OCUPACIÓN INDEBIDA DEL ESPACIO PÚBLICO. (NO HAY 843) - FIRMADO.</t>
  </si>
  <si>
    <t>PRESTAR SERVICIOS PROFESIONALES ABOGADO (A) EN EL AREA DE GESTÓN POLICIVA JURÍDICA DE LA ALCALDÍA LOCAL DE SUBA EN GESTIÓN RELACIONADA CON INSPECCIÓN, VIGILANCIA Y CONTROL A OBRAS. (NO HAY 844) - FIRMADO.</t>
  </si>
  <si>
    <t>PRESTAR LOS SERVICIOS PROFESIONALES COMO ABOGADO(A) EN EL AREA DE GESTION POLICIVA JURIDICA DE LA ALCALDIA LOCAL DE SUBA EN LA GESTION RELACIONADA CON INSPECCION, VIGILANCIA Y CONTROL A ESTABLECIMIENTOS DE COMERCIO - FIRMADO.</t>
  </si>
  <si>
    <t>PRESTAR LOS SERVICIOS COMO AUXILIAR PARA APOYAR LAS LABORES ASISTENCIALES EN EL ARCHIVO DE ACTUACIONES TANTO ACTIVO COMO INACTIVO DEL ÁREA DE GESTIÓN POLICIVA JURÍDICA DE LA ALCALDÍA LOCAL DE SUBA. (NO HAY 792) - FIRMADO.</t>
  </si>
  <si>
    <t>PRESTAR LOS SERVICIOS PROFESIONALES COMO ABOGADO (A) EN EL AREA DE GESTIÓN POLICIVA JURÍDICA DE LA ALCALDÍA LOCAL DE SUBA EN LA GESTIÓN RELACIONADA CON INSPECCIÓN, VIGILANCIA Y CONTROL A ESTABLECIMIENTOS DE COMERCIO. (NO HAY 842) - FIRMADO.</t>
  </si>
  <si>
    <t>PRESTAR SERVICIOS PROFESIONALES ABOGADO (A) EN EL AREA DE GESTIÓN POLICIVA JURÍDICA DE LA ALCALDÍA LOCAL DE SUBA EN GESTIÓN RELACIONADA CON INSPECCIÓN, VIGILANCIA Y CONTROL A OBRAS. (NO HAY 844) - FIRMADO.</t>
  </si>
  <si>
    <t>Marzo 16 de 2017</t>
  </si>
  <si>
    <t>PRESTAR LOS SERVICIOS PROFESIONALES COMO ARQUITECTO O INGENIERO CIVIL EN EL AREA DE GESTION POLICIVA JURIDICA DE LA ALCALDIA LOCAL DE SUBA EN LA GESTION RELACIONADA CON INSPECCION VIGILANCIA Y CONTROL A OCUPACION INDEBIDA DE ESPECIO PUBLICO (NO HAY 845/2017) - FIRMADO.</t>
  </si>
  <si>
    <t>PRESTAR LOS SERVICIOS PARA APOYAR LAS LABORES ASISTENCIALES EN EL INGRESO DE CORRESPONDENCIA PRINCIPALMENTE DE ACUSES DE RECIBO A CADA UNA DE LAS ACTUACIONES Y CARPETAS RESPECTIVAS DEJANDO TRAZABILIDAD EN ORFEO (GRUPO JURIDICO) - FIRMADO.</t>
  </si>
  <si>
    <t>PRESTAR LOS SERVICIOS PROFESIONALES COMO ABOGADO (A) EN EL AREA DE GESTION POLICIVA JURIDICA DE LA ALCALDIA LOCAL DE SUBA EN LA GESTION RELACIONADA CON INSPECCION VIGILANCIA Y CONTROL A OCUPACION INDEBIDA DEL ESPACIO PUBLICO ( NO HAY 848/2017) - FIRMADO.</t>
  </si>
  <si>
    <t>PRESTAR LOS SERVICIOS PROFESIONALES COMO ARQUITECTO O INGENIERO CIVIL EN EL ÁREA DE GESTIÓN POLICIVA JURÍDICA DE LA ALCALDÍA LOCAL DE SUBA EN LA GESTIÓN RELACIONADA CON INSPECCIÓN, VIGILANCIA Y CONTROL A OBRAS Y URBANISMOS. (NO HAY 847) - FIRMADO.</t>
  </si>
  <si>
    <t>PRESTAR LOS SERVICIOS COMO AUXILIAR PARA APOYAR LAS LABORES DE ORGANIZACIÓN, CONTROL Y DEPURACIÓN DEL ARCHIVO DE ACTUACIONES TANTO ACTIVO COMO INACTIVO DEL ÁREA DE GESTIÓN POLICIVA JURÍDICA (NO HAY 791 DEL 24 DE FEBRERO DE 2017).</t>
  </si>
  <si>
    <t>PRESTAR LOS SERVICIOS PARA APOYAR LAS LABORES ASISTENCIALES EN EL INGRESO DE CORRESPONDENCIA PRINCIPALMENTE DE ACUSES DE RECIBO A CADA UNA DE LAS ACTUACIONES Y CARPETAS RESPECTIVAS DEJANDO TRAZABILIDAD EN ORFEO (NO HAY 855/2017 AREA GESTION POLICIVA) - FIRMADO.</t>
  </si>
  <si>
    <t>PRESTAR LOS SERVICIOS PROFESIONALES COMO ARQUITECTO (A) INGENIERO (A) EN EL ÁREA DE GESTIÓN POLICIVA JURÍDICA DE LA ALCALDÍA LOCAL DE SUBA EN LA GESTIÓN RELACIONADA CON INSPECCIÓN VIGILANCIA Y CONTROL A ESTABLECIMIENTOS DE COMERCIO. (NO HAY 846 DEL 24 DE FEBRERO DE 2017) - FIRMADO.</t>
  </si>
  <si>
    <t>PRESTAR LOS SERVICIOS PROFESIONALES COMO ARQUITECTO O INGENIERO CIVIL EN EL AREA DE GESTION POLICIVA JURIDICA DE LA ALCALDIA LOCAL DE SUBA EN LA GESTION RELACIONADA CON INSPECCION, VIGILANCIA Y CONTROL DE OBRAS Y URBANISMO ( NO HAY 847/2017) - FIRMADO.</t>
  </si>
  <si>
    <t>PRESTAR LOS SERVICIOS COMO AUXILIAR PARA APOYAR LAS LABORES DE ORGANIZACIÓN, CONTROL Y DEPURACIÓN DEL ARCHIVO DE ACTUACIONES TANTO ACTIVO COMO INACTIVO DEL ÁREA DE GESTIÓN POLICIVA JURÍDICA. (NO HAY NO. 791 DEL 24 DE FEBRERO DE 2017) - FIRMADO.</t>
  </si>
  <si>
    <t>PRESTAR LOS SERVICIOS PROFESIONALES COMO ARQUITECTO (A) INGENIERO (A) EN EL ÁREA DE GESTIÓN POLICIVA JURÍDICA DE LA ALCALDÍA LOCAL DE SUBA EN LA GESTIÓN RELACIONADA CON INSPECCIÓN, VIGILANCIA Y CONTROL A ESTABLECIMIENTOS DE COMERCIO (NO HAY 846 DEL 24 DE FEBRERO DE 2017) - FIRMADO.</t>
  </si>
  <si>
    <t>PRESTAR LOS SERVICIOS PROFESIONALES COMO ABOGADO (A) EN EL ÁREA DE GESTIÓN POLICIVA JURÍDICA DE LA ALCALDÍA LOCAL DE SUBA EN LA GESTIÓN RELACIONADA CON INSPECCIÓN, VIGILANCIA Y CONTROL A OCUPACIÓN INDEBIDA DEL ESPACIO PÚBLICO. (NO HAY 843 DEL 24 DE FEBRERO DE 2017) - FIRMADO.</t>
  </si>
  <si>
    <t>Marzo 29 de 2017</t>
  </si>
  <si>
    <t>PRESTAR LOS SERVICIOS PARA APOYAR LAS LABORES ASISTENCIALES EN EL ESCANEO DE ACTUACIONES ADMINISTRATIVAS Y OTROS ACTIVOS EXISTENTES EN EL AREA DE GESTION POLICIVA JURIDICA EN LA ALCALDIA LOCAL DE SUBA. ( NO HAY 793/2017) - FIRMADO.</t>
  </si>
  <si>
    <t>PRESTAR LOS SERVICIOS PROFESIONALES COMO ABOGADO (A) EN EL ÁREA DE GESTIÓN POLICIVA JURÍDICA DE LA ALCALDÍA LOCAL DE SUBA EN LA GESTIÓN RELACIONADA CON INSPECCIÓN, VIGILANCIA Y CONTROL A OBRAS. (NO HAY 1296 DEL 30 DE MARZO DE 2017) - FIRMADO.</t>
  </si>
  <si>
    <t>Abril 5 de 2017</t>
  </si>
  <si>
    <t>PRESTAR LOS SERVICIOS PARA APOYAR LAS LABORES ASISTENCIALES EN EL INGRESO DE CORRESPONDENCIA, PRINCIPALMENTE DE ACUSES DE RECIBO A CADA UNA DE LAS ACTUACIONES Y CARPETAS RESPECTIVAS, DEJANDO TRAZABILIDAD EN ORFEO. (NO HAY 1279 DEL 24 DE MARZO DE 2017) - FIRMADO.</t>
  </si>
  <si>
    <t>Abril 3 de 2017</t>
  </si>
  <si>
    <t>PRESTAR LOS SERVICIOS PARA APOYAR LAS LABORES ASISTENCIALES EN EL INGRESO DE CORRESPONDENCIA PRINCIPALMENTE DE ACUSES DE RECIBO A CADA UNA DE LAS ACTUACIONES Y CARPETAS RESPECTIVAS DEJANDO TRAZABILIDAD EN ORFEO (AREA DE GESTION POLICIVA NO HAY 1279/2017) - FIRMADO.</t>
  </si>
  <si>
    <t>PRESTAR LOS SERVICIOS PARA APOYAR LAS LABORES ASISTENCIALES EN EL INGRESO DE CORRESPONDENCIA PRINCIPALMENTE DE ACUSES DE RECIBO A CADA UNA DE LAS ACTUACIONES Y CARPETAS RESPECTIVAS DEJANDO TRAZABILIDAD EN ORFEO. (NO HAY 1279 DEL 24 DEMARZO DE 2017) - FIRMADO.</t>
  </si>
  <si>
    <t>PRESTAR LOS SERVICIOS PROFESIONALES COMO ARQUITECTO O INGENIERO CIVIL EN EL ÁREA DE GESTIÓN POLICIVA JURÍDICA DE LA ALCALDÍA LOCAL DE SUBA EN LA GESTIÓN RELACIONADA CON INSPECCIÓN, VIGILANCIA Y CONTROL A OBRAS Y URBANISMO. (NO HAY No. 1498 DEL 19 DE MAYO DE 2017) - FIRMADO.</t>
  </si>
  <si>
    <t>PRESTAR LOS SERVICIOS PROFESIONALES, PARA REALIZAR LAS ACCIONES PEDAGÓGICAS PREVENTIVAS Y DE SENSIBILIZACIÓN PARA EL ACATAMIENTO VOLUNTARIO DE LA NORMATIVA EN MATERIA DEL RÉGIMEN URBANÍSTICO, LEGAL FUNCIONAMIENTO DE LOS ESTABLECIMIENTO COMERCIALES, USO DEL ESPACIO PÚBLICO Y MEDIO AMBIENTE EN EL ÁREA DE GESTIÓN POLICIVA JURÍDICA DE LA ALCALDÍA LOCAL DE SUBA. (NO HAY 1534 DEL 6 DE JUNIO DE 2017) - FIRMADO.</t>
  </si>
  <si>
    <t>PRESTAR LOS SERVICIOS PROFESIONALES PARA REALIZAR LAS ACCIONES PEDAGÓGICAS PREVENTIVAS Y DE SENSIBILIZACIÓN PARA EL ACATAMIENTO VOLUNTARIO DE LA NORMATIVA EN MATERIA DEL RÉGIMEN URBANISTICO, LEGAL FUNCIONAMIENTO DE LOS ESTABLECIMIENTOS COMERCIALES, USO DEL ESPACIO PÚBLICO Y MEDIO AMBIENTE EN EL AREA DE GESTIÓN POLICIVA JURÍDICA DE LA ALCALDÍA LOCAL DE SUBA. (NO HAY No. 1534 DEL 6 DE JUNIO DE 2017) - FIRMADO.</t>
  </si>
  <si>
    <t>PRESTAR LOS SERVICIOS PROFESIONALES PARA REALIZAR LAS ACCIONES PEDAGÓGICAS PREVENTIVAS Y DE SENSIBILIZACIÓN PARA EL ACATAAMIENTO VOLUNTARIO DE LA NORMATIVA EN MATERIA DEL RÉGIMEN URBANISTICO, LEGAL FUNCIONAMIENTO DE LOS ESTABLECIMIENTOS COMERCIALES, USO DEL ESPACIO PÚBLICO Y MEDIO AMBIENTE EN EL ÁREA DE GESTIÓN POLICIVA JURÍDICA DE LA ALCALDIA LOCAL DE SUBA (NO HAY No. 1534 DEL 6 DE JUNIO DE 2017) - FIRMADO.</t>
  </si>
  <si>
    <t>PRESTAR LOS  SERVICIOS PROFESIONALES COMO ARQUITECTO (A) INGENIERO (A) CIVIL EN EL AREA DE GESTION POLICIVA JURIDICA DENTRO DEL GRUPO DE DEPURACION E IMPULSO DE ACTUACIONES ADMINISTRATIVAS DE LA ALCALDIA LOCAL DE SUBA EN LA GESTION RELACIONADA CON INSPECCION, VIGILANCIA Y CONTROL - FIRMADO.</t>
  </si>
  <si>
    <t>Junio 23 de 2017</t>
  </si>
  <si>
    <t>PRESTAR LOS SERVICIOS COMO AUXILIAR PARA APOYAR LAS LABORES ASISTENCIALES EN EL ARCHIVO DE LAS ACCIONES PEDAGÓGICAS PREVENTIVAS Y DE SENSIBILIZACIÓN PARA EL ACATAMIENTO VOLUNTARIO DE LA NORMATIVA EN MATERIA DEL RÉGIMEN URBANISTICO, FUNCIONAMIENTO DE LOS ESTABLECIMIENTOS COMERCIALES, USO DEL ESPACIO PÚBLICO Y MEDIO AMBIENTE EN EL AREA DE GESTIÓN POLICIVA JURÍDICA DE LA ALCALDÍA LOCAL DE SUBA. (NO HAY No. 1534 DEL 6 DE JUNIO DE 2017) - FIRMADO.</t>
  </si>
  <si>
    <t>PRESTAR LOS SERVICIOS PROFESIONALES ESPECIALIZADOS, PARA LIDERAR, LAS ACCIONES PEDAGÓGICAS PREVENTIVAS Y DE SENSIBILIZACIÓN PARA EL ACATAMIENTO VOLUNTARIO DE LA NORMATIVIDAD EN MATERIA DEL RÉGIMEN URBANISTICO, LEGAL FUNCIONAMIENTO DE  LOS ESTABLECIMIENTOS COMERCIALES, USO DEL ESPACIO PÚBLICO Y MEDIO AMBIENTE EN EL ÁREA DE GESTIÓN POLICIVA JURÍDICA DE LA ALCALDÍA LOCAL DE SUBA (NO HAY No. 1521 DEL 1 DE JUNIO DE 2017) - FIRMADO.</t>
  </si>
  <si>
    <t>Junio 28 de 2017</t>
  </si>
  <si>
    <t>PRESTAR LOS SERVICIOS PROFESIONALES, PARA REALIZAR LAS ACCIONES PEDAGÓGICAS PREVENTIVAS Y DE SENSIBILIZACIÓN PARA EL ACATAMIENTO VOLUNTARIO DE LA NORMATIVA EN MATERIA DEL RÉGIMEN URBANISTICO, LEGAL FUNCIONAMIENTO DE LOS ESTABLECIMIENTOS COMERCIALES, USO DEL ESPACIO PÚBLICO Y MEDIO AMBIENTE EN EL ÁREA DE GESTIÓN POLICIVA JURÍDICA DE LA ALCALDÍA LOCAL DE SUBA. (NO HAY No. 1534 DEL 6 DE JUNIO DE 2017) - FIRMADO.</t>
  </si>
  <si>
    <t>PRESTAR SERVICIOS PROFESIONALES COMO ABOGADO (A) ESPECIALIZADO (A) EN TODOS LOS ASUNTOS JURÌDICOS DE INSPECCIÒN, VIGILANCIA Y CONTROL DEL AREA DE GESTIÒN POLICIVA JURÌDICA DE LA ALCALDÌA LOCAL DE SUBA. (NO HAY 816 DE 2017) - FIRMADO.</t>
  </si>
  <si>
    <t>Contratar a precios unitarios y monto agotable la prestación de servicios de apoyo técnico a la Alcaldía Local de Suba en el desarrollo de actividades  de metrología legal en la modalidad de verificación de equipos e instrumentos de medición (básculas comerciales y surtidores de combustible derivados del petróleo), para la supervisión e inspección de los mismos en establecimientos comerciales, estaciones de servicio, supermercados de cadena, mercados móviles, agrícolas y mercados en general, ubicados en la localidad</t>
  </si>
  <si>
    <t xml:space="preserve"> Agosto 23 de 2017</t>
  </si>
  <si>
    <t>Selección Abreviada - Subasta Inversa</t>
  </si>
  <si>
    <t>Contratar los servicios de demolición para la Localidad de Suba</t>
  </si>
  <si>
    <t xml:space="preserve">32101656
42203600
43211500
25201801
</t>
  </si>
  <si>
    <t>Adquirir elementos tecnologicos para inspección Vigilancia y Control en la Localidad de Suba</t>
  </si>
  <si>
    <t>78101604
20102300</t>
  </si>
  <si>
    <t>Contratar el servicio de transporte de pasajeros para la Alcaldía Local de Suba -FIRMADO.</t>
  </si>
  <si>
    <t xml:space="preserve">Contratar las obras de reparaciones locativas y adecuaciones en las instalaciones de Juntas de Acción Comunal de la Localidad de Suba </t>
  </si>
  <si>
    <t xml:space="preserve">Desarrollar la interventoría técnica, administrativa, financiera, ambiental, jurídica, legal y social al contrato de obra producto del proceso de reparaciones  locativas y adecuaciones en las instalaciones de Juntas de Acción Comunal de la Localidad de Suba </t>
  </si>
  <si>
    <t>52161500 
45111600
43211500 
42172000 
56101500
56101800
56101700
56101522
24102004</t>
  </si>
  <si>
    <t>90111500 
90111600 
94121800 
86101700</t>
  </si>
  <si>
    <t>ADICION Y PRORROGA N.2 AL CPS 096 DE 2016 A NOMBRE DE CRISTINA IPUS CORREO CUYO OBJETO ES "PRESTAR SERVICIOS PROFESIONALES EN LA COORDINACION ADMINISTRATIVA Y FINANCIERA PARA EL DESARROLLO DE LAS ACTIVIDADES RELACIONADAS CON LA EQUIDAD DE GENERO DE MINORIAS ETNICAS Y DE POBLACION LGTBI EN CONCORDANCIA CON LAS METAS DEL PLAN DE DESARROLLO" - FIRMADO.</t>
  </si>
  <si>
    <t>PRESTAR SERVICIOS PROFESIONALES PARA EL DESARROLLO DE LAS ACTIVIDADES RELACIONADAS CON LA EQUIDAD DE GÈNERO, DE MINORÌAS ÈTNICAS, VICTIMAS Y POBLACIÒN LGBTI, EN CONCORDANCIA CON LAS METAS DEL PLAN DE DESARROLLO, EN EL ÀREA DE GESTIÒN DE DESARROLLO LOCAL DE LA ALCALDÌA LOCAL DE SUBA. (NO HAY 812 DE 2017) - FIRMADO.</t>
  </si>
  <si>
    <t>Octubre 3 de 2017</t>
  </si>
  <si>
    <t>PRESTAR EL SERVICIO ASISTENCIAL, AL ÁREA DE GESTIÓN LOCAL DEL DESARROLLO LOCAL EN LOS PROCESOS TRABAJO CON POBLACIONES PARA LA PROMOCIÓN DE LA PARTICIPACIÓN CIUDADANA. (NO HAY 823) - FIRMADO.</t>
  </si>
  <si>
    <t>PRESTAR SERVICIOS DE APOYO EN MATERIA SOCIAL PARA IMPULSAR LOS PROCESOS DE PARTICIPACION CIUDADANA Y FOMENTAR LAS ACTIVIDADES INSTITUCIONALES PARA EL CUMPLIMIENTO DE LAS METAS DE PLAN DE DESARROLLO LOCAL DE LA ALCALDIA LOCAL DE SUBA (NO HAY 865/2017) - FIRMADO.</t>
  </si>
  <si>
    <t>PRESTAR SERVICIOS PROFESIONALES AL AREA DE GESTIÓN DE DESARROLLO LOCAL DE LA ALCALDÍA LOCAL DE  DE SUBA, PARA EL APOYO DE LA SUPERVISIÓN DE LOS CONTRATOS REFERENTES DEL PROYECTO DENOMINADO "SUBA SE EXPRESA Y DECIDE". (NO HAY 873 DEL 24 DE FEBRERO DE 2017) - FIRMADO.</t>
  </si>
  <si>
    <t>PRESTAR SERVICIOS DE APOYO EN MATERIA SOCIAL PARA IMPULSAR LOS PROCESOS DE PARTICIPACIÓN CIUDADANA Y FOMENTAR LAS ACTIVIDADES INSTITUCIONALES PARA EL CUMPLIMIENTO DE LAS METAS DEL PLAN DE DESARROLLO LOCAL DE LA ALCALDÍA LOCAL DE SUBA. (NO HAY 865 DEL 24 DE FEBRERO DE 2017) - FIRMADO.</t>
  </si>
  <si>
    <t>PRESTAR EL SERVICIO ASISTENCIAL AL AREA DE GESTIÓN LOCAL DEL DESARROLLO LOCAL EN LOS PROCESOS TRABAJO CON POBLACIONES PARA LA PROMOCIÓN DE LA PARTICIPACIÓN CIUDADANA (NO HAY 823 DEL 24 DE FEBRERO DE 2017) - FIRMADO.</t>
  </si>
  <si>
    <t>Marzo 31 de 2017</t>
  </si>
  <si>
    <t>PRESTAR SERVICIOS PROFESIONALES EN MATERIA SOCIAL PARA IMPULSAR LOS PROCESOS DE PARTICIPACION CIUDADANA Y FOMENTAR LAS ACTIVIDADES INSTITUCIONALES PARA EL CUMPLIMIENTO DE LAS METAS DEL PLAN DE DESARROLLO LOCAL ( NO HAY 1255/2017) - FIRMADO.</t>
  </si>
  <si>
    <t>Abril 17 de 2017</t>
  </si>
  <si>
    <t>PRESTAR SERVICIOS PROFESIONALES EN MATERIA SOCIAL PARA IMPULSAR LOS PROCESOS DE PARTICIPACIÓN CIUDADANA Y FOMENTAR LAS ACTIVIDADES INSTITUCIONALES PARA EL CUMPLIMIENTO DE LAS METAS DEL PLAN DE DESARROLLO LOCAL  (NO HAY 1255 DEL 15 DE MARZO DE 2017) - FIRMADO.</t>
  </si>
  <si>
    <t>Contratar mediante prestación de servicios personal para realizar acciones correspondientes al funcionamiento de la oficina de Participación de la Alcaldía Local de Suba</t>
  </si>
  <si>
    <t>Abril 30 de 2017</t>
  </si>
  <si>
    <t>Realizar estudios y diseños para la implementación de dos (2) procesos para la recolección y clasificación de residuos sólidos aprovechables</t>
  </si>
  <si>
    <t>Desarrollar la interventoria Tecnica, administrativa y financiera al contrato para realizar estudios y diseños para la implementación de dos (2) procesos para la recolección y clasificación de residuos sólidos aprovechables</t>
  </si>
  <si>
    <t>43211500
43231500</t>
  </si>
  <si>
    <t>Implementar una (1) estrategia para el fortalecimiento de la apropiación de las TIC</t>
  </si>
  <si>
    <t>Honorarios  y Seguridad Social Ediles.</t>
  </si>
  <si>
    <t>Mensualmente</t>
  </si>
  <si>
    <t>Resoluciones</t>
  </si>
  <si>
    <t>INVERSION</t>
  </si>
  <si>
    <t>Contratar mediante prestación de servicios personal para las diferentes dependencias de la Alcaldía Local de Suba.</t>
  </si>
  <si>
    <t>81141601
93141700
93141500</t>
  </si>
  <si>
    <t>Prestar servicios de logística y apoyo para la rendición de cuentas de la vigencia 2016 de la alcaldía local de suba - FIRMADO.</t>
  </si>
  <si>
    <t>Abril 12 de 2017</t>
  </si>
  <si>
    <t xml:space="preserve">90101800 
93131608 
93131607 
90101801 
91111603 
90101600 
50192700 </t>
  </si>
  <si>
    <t>Adición al contrato 179 de 2016 "suministro de alimentos a precios unitarios y a monto agotable, de acuerdo a las especificaciones requeridas por el fondo de desarrollo local de suba en el marco de las actividades que se lleven a cabo en la localidad por parte de la alcaldía local en el cumplimiento de su misión institucional"</t>
  </si>
  <si>
    <t>Minima Cuantia</t>
  </si>
  <si>
    <t xml:space="preserve">Subasta / Acuerdo Marco de Precios / Bolsa de Productos </t>
  </si>
  <si>
    <t>Prestar el servicio de la plataforma tecnológica para la realización de subastas inversas electrónicas a realizar por la Alcaldía Local de Suba - FIRMADO.</t>
  </si>
  <si>
    <t>Junio 9 de 2017</t>
  </si>
  <si>
    <t>Contratar la adquisición de licencias de ofimática y sistemas operativo en la última versión bajo el Acuerdo Marco de Precios por la TVEC, para la Alcaldía Local de Suba</t>
  </si>
  <si>
    <t>Mayo 12 de 2017</t>
  </si>
  <si>
    <t>72153600
72152900</t>
  </si>
  <si>
    <t>Adición contrato 242 de 2016 el cual tiene por objeto "Contratar a precios unitarios, sin formula de reajuste y a monto agotable la realización del mantenimiento y reparaciones locativas en las edificaciones que hacen parte de la alcaldía local de suba, de conformidad con el anexo técnico"</t>
  </si>
  <si>
    <t>Licitación Pública - Adición</t>
  </si>
  <si>
    <t>Diana Sánchez Gómez
Profesional de Planeación
6620222 Ext 1155</t>
  </si>
  <si>
    <t>72103302 
81111800</t>
  </si>
  <si>
    <t>Mantenimiento preventivo y correctivo de la infraestructura tecnológica</t>
  </si>
  <si>
    <t xml:space="preserve"> 5 meses</t>
  </si>
  <si>
    <t>FUNCIONAMIENTO</t>
  </si>
  <si>
    <t xml:space="preserve">Emilse Pachón Ardila
Profesional de Planeación
6620222 Ext 1154
</t>
  </si>
  <si>
    <t>Suministro de Toner y kit de mantenimiento - FIRMADO.</t>
  </si>
  <si>
    <t>Abril 28 de 2017</t>
  </si>
  <si>
    <t>14111500 
44103100 
44121500 
44121600 
44121700 
44121800 
44121900 
44122000 
44122100
44111515
44122000</t>
  </si>
  <si>
    <t>Papeleria,Cajas u organizadores de almacenamiento de archivos y carpetas - FIRMADO.</t>
  </si>
  <si>
    <t xml:space="preserve">Luz Piedad García 
Almacenista FDLS
6620222 Ext 1121
</t>
  </si>
  <si>
    <t>Papeleria,Cajas u organizadores de almacenamiento de archivos y carpetas</t>
  </si>
  <si>
    <t>Diciembre 1 de 2017</t>
  </si>
  <si>
    <t>43211600
43211500 
 81112500
81112400                                   
81111800</t>
  </si>
  <si>
    <t>Compra de scanner</t>
  </si>
  <si>
    <t>Agosto 23 de 2017</t>
  </si>
  <si>
    <t>Arrendamiento Bodega - FIRMADO.</t>
  </si>
  <si>
    <t>Marzo 20 de 2017</t>
  </si>
  <si>
    <t>Arrendamientos</t>
  </si>
  <si>
    <t>Servicio de correo certificado - FIRMADO.</t>
  </si>
  <si>
    <t>Octubre 1 de 2017</t>
  </si>
  <si>
    <t>83111602
86101607</t>
  </si>
  <si>
    <t>Servicio de comunicacón mediante sistema de trunking / MOVISTAR</t>
  </si>
  <si>
    <t>Caja menor (transporte pagos de notificadores)</t>
  </si>
  <si>
    <t>81161700 
83111600</t>
  </si>
  <si>
    <t>Servicios de fotocopiado</t>
  </si>
  <si>
    <t>90101700 
76111500</t>
  </si>
  <si>
    <t>Contratar bajo el acuerdo marco de precios de CCE, la prestación del servicio integral de aseo, cafetería y servicios generales que incluya personal, maquinaria, elementos e insumos para la Alcaldía Local de Suba en sus sedes: Alcaldía Local de suba, casa de la participación, casa de las villas y casa del deporte - FIRMADO.</t>
  </si>
  <si>
    <t>Mayo 5 de 2017</t>
  </si>
  <si>
    <t>Servicio de aseo y cafeteria</t>
  </si>
  <si>
    <t>92121700 
46171621</t>
  </si>
  <si>
    <t>Vigilancia - FIRMADO.</t>
  </si>
  <si>
    <t>Junio 4 de 2017</t>
  </si>
  <si>
    <t>Mantenimiento parque automotor</t>
  </si>
  <si>
    <t>Selección Abreviada Menor cuantía</t>
  </si>
  <si>
    <t>31161600 
31161500 
31161700 
31161800 
31162000 
31162100 
31162200 
31162300 
31162400 
31162500 
31162600 
31162700 
31162800 
31162900 
31163000 
31163100 
31163400</t>
  </si>
  <si>
    <t>Acometida de gas</t>
  </si>
  <si>
    <t>Extintores</t>
  </si>
  <si>
    <t>Mantenimiento Planta Telefonica</t>
  </si>
  <si>
    <t>ASEGURAR LOS BIENES MUEBLES E INMUEBLES DE PROPIEDAD DEL FONDO DE DESARROLLO LOCAL DE SUBA - FDLS Y AQUELLOS QUE ESTEN BAJO SU RESPONSABILIDAD Y CUSTODIA Y AQUELLOS QUE SEAN ADQUIRIDOS PARA DESARROLLAR LAS FUNCIONES INHERENTES A SU ACTIVIDAD, ASI COMO LA EXPEDICION DE UNA POLIZA DE VIDA GRUPO PARA AMPARAR A LOS EDILES DE LA LOCALIDAD DE SUBA Y CUALQUIER OTRA POLIZA DE SEGUROS QUE REQUIERA LA ENTIDAD EN EL DESARROLLO DE SU ACTIVIDAD DE CONFORMIDAD CON LOS PLIEGOS DE CONDICIONES Y LA PROPUESTA PRESENTADA - FIRMADO</t>
  </si>
  <si>
    <t>Abril 10 de 2017</t>
  </si>
  <si>
    <t>Selección Abreviada Menor Cuantía</t>
  </si>
  <si>
    <t xml:space="preserve">Luz Piedad García 
Almacenista FDLS
6620222 Ext 1121
</t>
  </si>
  <si>
    <t>Adición y prórroga contrato 167 de 2017 el cual tiene por objeto ASEGURAR LOS BIENES MUEBLES E INMUEBLES DE PROPIEDAD DEL FONDO DE DESARROLLO LOCAL DE SUBA - FDLS Y AQUELLOS QUE ESTEN BAJO SU RESPONSABILIDAD Y CUSTODIA Y AQUELLOS QUE SEAN ADQUIRIDOS PARA DESARROLLAR LAS FUNCIONES INHERENTES A SU ACTIVIDAD, ASI COMO LA EXPEDICION DE UNA POLIZA DE VIDA GRUPO PARA AMPARAR A LOS EDILES DE LA LOCALIDAD DE SUBA Y CUALQUIER OTRA POLIZA DE SEGUROS QUE REQUIERA LA ENTIDAD EN EL DESARROLLO DE SU ACTIVIDAD DE CONFORMIDAD CON LOS PLIEGOS DE CONDICIONES Y LA PROPUESTA PRESENTADA - FIRMADO</t>
  </si>
  <si>
    <t>Selección Abreviada Menor Cuantía - Adición</t>
  </si>
  <si>
    <t>Seleccionar una compañía de seguros legalmente constituida en Colombia con el fin de asegurar los bienes muebles e inmuebles de propiedad del FONDO DE DESARROLLO LOCAL DE SUBA – FDLS y aquellos que estén bajo su responsabilidad y custodia y aquellos que sean adquiridos para desarrollar las funciones inherentes a su actividad, así como la expedición de una póliza de vida grupo para amparar a los ediles de la localidad de Suba y cualquier otra póliza de seguros que requiera la entidad en el desarrollo de su actividad de conformidad con los pliegos de condiciones y la propuesta presentada.</t>
  </si>
  <si>
    <t>9 mes</t>
  </si>
  <si>
    <t>Seguros de salud ediles</t>
  </si>
  <si>
    <t>No aplica</t>
  </si>
  <si>
    <t>83101500 
83101800 
83111500 
83111600 
83112400</t>
  </si>
  <si>
    <t>Servicios públicos</t>
  </si>
  <si>
    <t xml:space="preserve">Tatiana Ivonne Rojas Jarro
Analista Económico FDLS
6620222 Ext 1143
</t>
  </si>
  <si>
    <t>Periódico</t>
  </si>
  <si>
    <t>82101502
82101505</t>
  </si>
  <si>
    <t>Material Publicitarios (Volantes, plegables y pendones)</t>
  </si>
  <si>
    <t>Cuñas publicitarias</t>
  </si>
  <si>
    <t>C. NECESIDADES ADICIONALES</t>
  </si>
  <si>
    <t>Posibles códigos UNSPSC</t>
  </si>
  <si>
    <t>Desarrollar y ejecutar encuentros pedagógicos de fortalecimiento a la participación para organizaciones sociales de la Localidad de Suba</t>
  </si>
  <si>
    <t>Contratar el suministro de dotaciones por grupos para la Alcaldía Local de Suba, la Junta Administradora Local, Instituciones de Educación Distrital y Juntas de Acción Comunal de la localidad de Suba (POR GRUPOS)</t>
  </si>
  <si>
    <t>Realizar el avalúo de los bienes muebles y tecnológicos cuya titularidad corresponde al fondo de desarrollo local de suba de acuerdo al nuevo marco normativo de regulación contable pública aplicable a entidades del gobierno</t>
  </si>
  <si>
    <t xml:space="preserve">80131800
80131802
</t>
  </si>
  <si>
    <t>Octubre 18 de 2017</t>
  </si>
  <si>
    <t>Octubre 25 de 2017</t>
  </si>
  <si>
    <t>Octubre 10 de 2017</t>
  </si>
  <si>
    <t>Beneficiar cinco mil cien (5.100) personas mayores en condiciones de vulnerabilidad con la entrega de apoyo económico (Tipo C) doce (12) meses al año - FIRMADO</t>
  </si>
  <si>
    <t>Cubrir los costos Operativos para beneficiar cinco mil cien (5.100) personas mayores en condiciones de vulnerabilidad con la entrega de apoyo económico (Tipo C) - FIRMADO</t>
  </si>
  <si>
    <t>Octubre 5 de 2017</t>
  </si>
  <si>
    <t>Septiembre 22 de 2017</t>
  </si>
  <si>
    <t>Octubre 13 de 2017</t>
  </si>
  <si>
    <t>Ejecutar las actividades de mantenimiento, rehabilitación, reconstrucción y demás acciones de movilidad requeridas para la malla vial y espacio público de la localidad de suba - FIRMADO</t>
  </si>
  <si>
    <t>Noviembre 20 de 2017</t>
  </si>
  <si>
    <t>Noviembre 1 de 2017</t>
  </si>
  <si>
    <t>Compra de carpetas para el adecuado manejo y archivo de la información generada en las diferentes dependencias de la Alcaldia Local de Suba</t>
  </si>
  <si>
    <t>Realizar Contrato Interadministrativo con la Unidad Administrativa Especial de Catastro Distrital - UAECD para contratar la elaboración de los avaluos comerciales y/o renta qye requiera Fondo de Desarrollo Local de Suba</t>
  </si>
  <si>
    <t>Ocubre 20 de 2017</t>
  </si>
  <si>
    <t>Octubre 17 de 2017</t>
  </si>
  <si>
    <t xml:space="preserve">Prestar los servicios profesionales de asesoría y acompañamiento integral de carácter profesional en asuntos jurídicos al Fondo de Desarrollo Local de Suba, por sus propios medios, con plena autonomía técnica y administrativa , para la mitigación y prevención de riesgos y contingencias jurídicas. </t>
  </si>
  <si>
    <t>Aunas esfuerzos técnico, administrativosy financieros para adelantar labores de manejo silvicultural referentes a la ejecución de actividades de plantación, mantenimiento de arbolado joven y mantenimiento fitosanitario del arbolado antiguo en la localidad de Suba.</t>
  </si>
  <si>
    <t>Suministrar a monto agotable al Fondo de Desarrollo Local de Suba los elementos de ferreteria, plomeria, electricidad, jardineria y otros, para las reparaciones locativas menores de las instalaciones de acuerdo con los estudios previos.</t>
  </si>
  <si>
    <t>CONTRATAR A MONTO AGOTABLE, LA LIMPIEZA DE FONDO A CANALES Y VALLADOS EN LA LOCALIDAD DE SUBA, de acuerdo con la descripción, especificaciones y demás condiciones establecidas y consignadas en el anexo técnico”</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</si>
</sst>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_-;_-@_-"/>
    <numFmt numFmtId="173" formatCode="_(&quot;$ &quot;* #,##0_);_(&quot;$ &quot;* \(#,##0\);_(&quot;$ &quot;* \-??_);_(@_)"/>
    <numFmt numFmtId="174" formatCode="[$$-240A]#,##0;[Red]\([$$-240A]#,##0\)"/>
    <numFmt numFmtId="175" formatCode="&quot; $&quot;* #,##0.00\ ;&quot;-$&quot;* #,##0.00\ ;&quot; $&quot;* \-#\ ;@\ "/>
    <numFmt numFmtId="176" formatCode="\$#,##0;[Red]\$#,##0"/>
    <numFmt numFmtId="177" formatCode="d&quot; de &quot;mmmm&quot; de &quot;yyyy;@"/>
    <numFmt numFmtId="178" formatCode="\$#,##0;[Red]&quot;-$&quot;#,##0"/>
    <numFmt numFmtId="179" formatCode="&quot;$ &quot;#,##0_);[Red]&quot;($ &quot;#,##0\)"/>
    <numFmt numFmtId="180" formatCode="_(* #,##0.00_);_(* \(#,##0.00\);_(* \-??_);_(@_)"/>
    <numFmt numFmtId="181" formatCode="_(* #,##0_);_(* \(#,##0\);_(* \-??_);_(@_)"/>
    <numFmt numFmtId="182" formatCode="0.0"/>
    <numFmt numFmtId="183" formatCode="0.0%"/>
  </numFmts>
  <fonts count="44">
    <font>
      <sz val="10"/>
      <name val="Arial"/>
      <family val="0"/>
    </font>
    <font>
      <b/>
      <sz val="11"/>
      <color indexed="8"/>
      <name val="Calibri"/>
      <family val="2"/>
    </font>
    <font>
      <u val="single"/>
      <sz val="11"/>
      <color indexed="12"/>
      <name val="Calibri"/>
      <family val="2"/>
    </font>
    <font>
      <sz val="11"/>
      <color indexed="8"/>
      <name val="Calibri"/>
      <family val="2"/>
    </font>
    <font>
      <sz val="11"/>
      <color indexed="9"/>
      <name val="Calibri"/>
      <family val="2"/>
    </font>
    <font>
      <b/>
      <sz val="9"/>
      <color indexed="8"/>
      <name val="Tahoma"/>
      <family val="2"/>
    </font>
    <font>
      <b/>
      <sz val="10"/>
      <name val="Arial"/>
      <family val="2"/>
    </font>
    <font>
      <b/>
      <sz val="11"/>
      <name val="Calibri"/>
      <family val="2"/>
    </font>
    <font>
      <sz val="12"/>
      <color indexed="8"/>
      <name val="Calibri"/>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sz val="12"/>
      <color indexed="20"/>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8"/>
      <name val="Segoe U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4" fillId="30" borderId="0" applyNumberFormat="0" applyBorder="0" applyAlignment="0" applyProtection="0"/>
    <xf numFmtId="0" fontId="2" fillId="0" borderId="0" applyNumberFormat="0" applyFill="0" applyBorder="0" applyAlignment="0" applyProtection="0"/>
    <xf numFmtId="0" fontId="35" fillId="31" borderId="0" applyNumberFormat="0" applyBorder="0" applyAlignment="0" applyProtection="0"/>
    <xf numFmtId="180"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5" fontId="3" fillId="0" borderId="0" applyBorder="0" applyProtection="0">
      <alignment/>
    </xf>
    <xf numFmtId="168" fontId="0" fillId="0" borderId="0" applyFill="0" applyBorder="0" applyAlignment="0" applyProtection="0"/>
    <xf numFmtId="0" fontId="36" fillId="32" borderId="0" applyNumberFormat="0" applyBorder="0" applyAlignment="0" applyProtection="0"/>
    <xf numFmtId="0" fontId="0" fillId="33" borderId="5" applyNumberFormat="0" applyFont="0" applyAlignment="0" applyProtection="0"/>
    <xf numFmtId="9" fontId="0" fillId="0" borderId="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98">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1" fillId="0" borderId="0" xfId="0" applyFont="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13" xfId="0" applyBorder="1" applyAlignment="1">
      <alignment horizontal="left" vertical="top" wrapText="1"/>
    </xf>
    <xf numFmtId="0" fontId="2" fillId="0" borderId="13" xfId="47" applyNumberFormat="1" applyFont="1" applyFill="1" applyBorder="1" applyAlignment="1" applyProtection="1">
      <alignment wrapText="1"/>
      <protection/>
    </xf>
    <xf numFmtId="0" fontId="0" fillId="0" borderId="12"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wrapText="1"/>
    </xf>
    <xf numFmtId="0" fontId="0" fillId="0" borderId="14" xfId="0" applyFont="1" applyFill="1" applyBorder="1" applyAlignment="1">
      <alignment horizontal="center" vertical="center" wrapText="1"/>
    </xf>
    <xf numFmtId="173" fontId="0" fillId="0" borderId="13" xfId="0" applyNumberFormat="1" applyBorder="1" applyAlignment="1">
      <alignment wrapText="1"/>
    </xf>
    <xf numFmtId="174" fontId="0" fillId="0" borderId="0" xfId="50" applyNumberFormat="1" applyFont="1" applyFill="1" applyBorder="1" applyAlignment="1" applyProtection="1">
      <alignment wrapText="1"/>
      <protection/>
    </xf>
    <xf numFmtId="173" fontId="0" fillId="0" borderId="13" xfId="0" applyNumberFormat="1" applyBorder="1" applyAlignment="1">
      <alignment vertical="center" wrapText="1"/>
    </xf>
    <xf numFmtId="173" fontId="0" fillId="0" borderId="0" xfId="0" applyNumberFormat="1" applyAlignment="1">
      <alignment wrapText="1"/>
    </xf>
    <xf numFmtId="174" fontId="0" fillId="0" borderId="0" xfId="0" applyNumberFormat="1" applyAlignment="1">
      <alignment wrapText="1"/>
    </xf>
    <xf numFmtId="173" fontId="0" fillId="0" borderId="0" xfId="52" applyNumberFormat="1" applyFont="1" applyFill="1" applyBorder="1" applyAlignment="1" applyProtection="1">
      <alignment wrapText="1"/>
      <protection/>
    </xf>
    <xf numFmtId="0" fontId="0" fillId="0" borderId="15" xfId="0" applyFont="1" applyBorder="1" applyAlignment="1">
      <alignment wrapText="1"/>
    </xf>
    <xf numFmtId="14" fontId="0" fillId="0" borderId="16" xfId="0" applyNumberFormat="1" applyFont="1" applyBorder="1" applyAlignment="1">
      <alignment horizontal="right" vertical="center" wrapText="1"/>
    </xf>
    <xf numFmtId="0" fontId="0" fillId="0" borderId="17" xfId="0" applyFont="1" applyFill="1" applyBorder="1" applyAlignment="1">
      <alignment/>
    </xf>
    <xf numFmtId="0" fontId="0" fillId="0" borderId="18"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174" fontId="0" fillId="0" borderId="19"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0" xfId="0" applyFill="1" applyAlignment="1">
      <alignment/>
    </xf>
    <xf numFmtId="0" fontId="0" fillId="34" borderId="21" xfId="0" applyFont="1" applyFill="1" applyBorder="1" applyAlignment="1">
      <alignment/>
    </xf>
    <xf numFmtId="0" fontId="0" fillId="34" borderId="0" xfId="0" applyFill="1" applyAlignment="1">
      <alignment/>
    </xf>
    <xf numFmtId="176" fontId="0" fillId="34" borderId="0" xfId="0" applyNumberFormat="1" applyFill="1" applyAlignment="1">
      <alignment/>
    </xf>
    <xf numFmtId="174" fontId="0" fillId="34" borderId="0" xfId="0" applyNumberFormat="1" applyFill="1" applyAlignment="1">
      <alignment/>
    </xf>
    <xf numFmtId="0" fontId="0" fillId="0" borderId="21" xfId="0" applyFont="1" applyFill="1" applyBorder="1" applyAlignment="1">
      <alignment/>
    </xf>
    <xf numFmtId="0" fontId="0" fillId="0" borderId="12" xfId="0" applyFont="1" applyFill="1" applyBorder="1" applyAlignment="1">
      <alignment horizontal="center" vertical="center" wrapText="1"/>
    </xf>
    <xf numFmtId="0" fontId="0" fillId="0" borderId="14" xfId="0" applyFont="1" applyFill="1" applyBorder="1" applyAlignment="1">
      <alignment horizontal="left" vertical="center" wrapText="1"/>
    </xf>
    <xf numFmtId="174" fontId="0" fillId="0" borderId="14"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177" fontId="0" fillId="0" borderId="14" xfId="0" applyNumberFormat="1" applyFont="1" applyFill="1" applyBorder="1" applyAlignment="1">
      <alignment horizontal="center" vertical="center"/>
    </xf>
    <xf numFmtId="0" fontId="0" fillId="0" borderId="14" xfId="0" applyFont="1" applyFill="1" applyBorder="1" applyAlignment="1">
      <alignment vertical="top" wrapText="1"/>
    </xf>
    <xf numFmtId="172" fontId="0" fillId="34" borderId="0" xfId="0" applyNumberFormat="1" applyFill="1" applyAlignment="1">
      <alignment/>
    </xf>
    <xf numFmtId="175" fontId="0" fillId="0" borderId="14" xfId="52" applyFont="1" applyFill="1" applyBorder="1" applyAlignment="1" applyProtection="1">
      <alignment horizontal="center" vertical="center" wrapText="1"/>
      <protection/>
    </xf>
    <xf numFmtId="14" fontId="0" fillId="0" borderId="14" xfId="0" applyNumberFormat="1" applyFont="1" applyFill="1" applyBorder="1" applyAlignment="1">
      <alignment horizontal="center" vertical="center" wrapText="1"/>
    </xf>
    <xf numFmtId="0" fontId="0" fillId="0" borderId="22" xfId="0" applyFont="1" applyFill="1" applyBorder="1" applyAlignment="1">
      <alignment/>
    </xf>
    <xf numFmtId="0" fontId="0" fillId="0" borderId="23"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xf>
    <xf numFmtId="0" fontId="0" fillId="0" borderId="15"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26" xfId="0" applyFont="1" applyFill="1" applyBorder="1" applyAlignment="1">
      <alignment horizontal="center" vertical="center" wrapText="1"/>
    </xf>
    <xf numFmtId="174" fontId="0" fillId="0" borderId="26" xfId="0" applyNumberFormat="1" applyFont="1" applyFill="1" applyBorder="1" applyAlignment="1">
      <alignment horizontal="center" vertical="center" wrapText="1"/>
    </xf>
    <xf numFmtId="176" fontId="0" fillId="0" borderId="26" xfId="0" applyNumberFormat="1"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xf>
    <xf numFmtId="181" fontId="0" fillId="0" borderId="0" xfId="49" applyNumberFormat="1" applyFont="1" applyFill="1" applyBorder="1" applyAlignment="1" applyProtection="1">
      <alignment horizontal="center" vertical="center"/>
      <protection/>
    </xf>
    <xf numFmtId="181" fontId="0" fillId="0" borderId="0" xfId="0" applyNumberFormat="1" applyBorder="1" applyAlignment="1">
      <alignment vertical="center"/>
    </xf>
    <xf numFmtId="0" fontId="0" fillId="0" borderId="0" xfId="0" applyFont="1" applyFill="1" applyBorder="1" applyAlignment="1">
      <alignment horizontal="center" vertical="center" wrapText="1"/>
    </xf>
    <xf numFmtId="0" fontId="1" fillId="0" borderId="0" xfId="0" applyFont="1" applyAlignment="1">
      <alignment wrapText="1"/>
    </xf>
    <xf numFmtId="0" fontId="4" fillId="30" borderId="10" xfId="46" applyNumberFormat="1" applyFont="1" applyBorder="1" applyAlignment="1" applyProtection="1">
      <alignment wrapText="1"/>
      <protection/>
    </xf>
    <xf numFmtId="0" fontId="4" fillId="30" borderId="27" xfId="46" applyNumberFormat="1" applyFont="1" applyBorder="1" applyAlignment="1" applyProtection="1">
      <alignment horizontal="left" wrapText="1"/>
      <protection/>
    </xf>
    <xf numFmtId="0" fontId="4" fillId="30" borderId="11" xfId="46" applyNumberFormat="1" applyFont="1" applyBorder="1" applyAlignment="1" applyProtection="1">
      <alignment wrapText="1"/>
      <protection/>
    </xf>
    <xf numFmtId="174" fontId="0" fillId="0" borderId="0" xfId="0" applyNumberFormat="1" applyAlignment="1">
      <alignment horizontal="center"/>
    </xf>
    <xf numFmtId="0" fontId="0" fillId="0" borderId="12" xfId="0" applyBorder="1" applyAlignment="1">
      <alignment wrapText="1"/>
    </xf>
    <xf numFmtId="0" fontId="0" fillId="0" borderId="14"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26" xfId="0" applyBorder="1" applyAlignment="1">
      <alignment wrapText="1"/>
    </xf>
    <xf numFmtId="0" fontId="0" fillId="0" borderId="16" xfId="0" applyBorder="1" applyAlignment="1">
      <alignment wrapText="1"/>
    </xf>
    <xf numFmtId="172" fontId="0" fillId="34" borderId="0" xfId="50" applyFill="1" applyAlignment="1">
      <alignment/>
    </xf>
    <xf numFmtId="173" fontId="0" fillId="0" borderId="0" xfId="0" applyNumberFormat="1" applyFont="1" applyBorder="1" applyAlignment="1">
      <alignment horizontal="center" vertical="center"/>
    </xf>
    <xf numFmtId="174" fontId="0" fillId="0" borderId="0" xfId="0" applyNumberFormat="1" applyFill="1" applyAlignment="1">
      <alignment/>
    </xf>
    <xf numFmtId="176" fontId="0" fillId="0" borderId="0" xfId="0" applyNumberFormat="1" applyFill="1" applyAlignment="1">
      <alignment/>
    </xf>
    <xf numFmtId="174" fontId="0" fillId="0" borderId="0" xfId="0" applyNumberFormat="1" applyAlignment="1">
      <alignment/>
    </xf>
    <xf numFmtId="0" fontId="0" fillId="0" borderId="14" xfId="0" applyFont="1" applyFill="1" applyBorder="1" applyAlignment="1">
      <alignment vertical="center"/>
    </xf>
    <xf numFmtId="179" fontId="0" fillId="0" borderId="14" xfId="0" applyNumberFormat="1" applyFill="1" applyBorder="1" applyAlignment="1">
      <alignment horizontal="center" vertical="center"/>
    </xf>
    <xf numFmtId="0" fontId="0" fillId="0" borderId="26" xfId="0" applyFont="1" applyFill="1" applyBorder="1" applyAlignment="1">
      <alignment horizontal="center" vertical="center"/>
    </xf>
    <xf numFmtId="176" fontId="0" fillId="0" borderId="14" xfId="0" applyNumberFormat="1" applyFont="1" applyFill="1" applyBorder="1" applyAlignment="1">
      <alignment horizontal="center" vertical="center" wrapText="1"/>
    </xf>
    <xf numFmtId="0" fontId="0" fillId="0" borderId="19" xfId="0" applyFont="1" applyFill="1" applyBorder="1" applyAlignment="1">
      <alignment horizontal="center" vertical="center"/>
    </xf>
    <xf numFmtId="0" fontId="1" fillId="0" borderId="0" xfId="0" applyFont="1" applyFill="1" applyAlignment="1">
      <alignment/>
    </xf>
    <xf numFmtId="0" fontId="0" fillId="0" borderId="0" xfId="0" applyFill="1" applyBorder="1" applyAlignment="1">
      <alignment horizontal="center" wrapText="1"/>
    </xf>
    <xf numFmtId="0" fontId="0" fillId="0" borderId="0" xfId="0" applyFill="1" applyBorder="1" applyAlignment="1">
      <alignment wrapText="1"/>
    </xf>
    <xf numFmtId="174" fontId="0" fillId="0" borderId="0" xfId="0" applyNumberFormat="1" applyFill="1" applyBorder="1" applyAlignment="1">
      <alignment wrapText="1"/>
    </xf>
    <xf numFmtId="0" fontId="6" fillId="35" borderId="0" xfId="0" applyFont="1" applyFill="1" applyAlignment="1">
      <alignment/>
    </xf>
    <xf numFmtId="0" fontId="7" fillId="35" borderId="28" xfId="46" applyNumberFormat="1" applyFont="1" applyFill="1" applyBorder="1" applyAlignment="1" applyProtection="1">
      <alignment horizontal="left" wrapText="1"/>
      <protection/>
    </xf>
    <xf numFmtId="0" fontId="7" fillId="35" borderId="29" xfId="46" applyNumberFormat="1" applyFont="1" applyFill="1" applyBorder="1" applyAlignment="1" applyProtection="1">
      <alignment wrapText="1"/>
      <protection/>
    </xf>
    <xf numFmtId="0" fontId="7" fillId="35" borderId="30" xfId="46" applyNumberFormat="1" applyFont="1" applyFill="1" applyBorder="1" applyAlignment="1" applyProtection="1">
      <alignment wrapText="1"/>
      <protection/>
    </xf>
    <xf numFmtId="0" fontId="0" fillId="0" borderId="1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Incorrecto" xfId="48"/>
    <cellStyle name="Comma" xfId="49"/>
    <cellStyle name="Comma [0]" xfId="50"/>
    <cellStyle name="Millares [0]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9"/>
  <sheetViews>
    <sheetView tabSelected="1" zoomScale="115" zoomScaleNormal="115" zoomScalePageLayoutView="0" workbookViewId="0" topLeftCell="A4">
      <selection activeCell="C15" sqref="C15"/>
    </sheetView>
  </sheetViews>
  <sheetFormatPr defaultColWidth="11.421875" defaultRowHeight="12.75"/>
  <cols>
    <col min="1" max="1" width="10.28125" style="0" customWidth="1"/>
    <col min="2" max="2" width="25.7109375" style="0" customWidth="1"/>
    <col min="3" max="3" width="68.7109375" style="0" customWidth="1"/>
    <col min="4" max="4" width="20.8515625" style="0" customWidth="1"/>
    <col min="5" max="5" width="16.140625" style="0" customWidth="1"/>
    <col min="6" max="6" width="15.7109375" style="0" customWidth="1"/>
    <col min="7" max="7" width="17.140625" style="0" customWidth="1"/>
    <col min="8" max="8" width="16.28125" style="1" customWidth="1"/>
    <col min="9" max="9" width="16.140625" style="0" customWidth="1"/>
    <col min="10" max="10" width="14.421875" style="0" customWidth="1"/>
    <col min="11" max="11" width="14.28125" style="0" customWidth="1"/>
    <col min="12" max="12" width="21.421875" style="0" customWidth="1"/>
    <col min="13" max="13" width="13.140625" style="0" bestFit="1" customWidth="1"/>
    <col min="14" max="14" width="13.7109375" style="0" bestFit="1" customWidth="1"/>
    <col min="15" max="16" width="13.140625" style="0" bestFit="1" customWidth="1"/>
    <col min="17" max="17" width="11.00390625" style="0" bestFit="1" customWidth="1"/>
    <col min="18" max="18" width="13.28125" style="0" bestFit="1" customWidth="1"/>
  </cols>
  <sheetData>
    <row r="1" s="2" customFormat="1" ht="12.75">
      <c r="H1" s="3"/>
    </row>
    <row r="2" spans="2:8" s="2" customFormat="1" ht="15">
      <c r="B2" s="4" t="s">
        <v>0</v>
      </c>
      <c r="H2" s="3"/>
    </row>
    <row r="3" spans="2:8" s="2" customFormat="1" ht="15">
      <c r="B3" s="4"/>
      <c r="H3" s="3"/>
    </row>
    <row r="4" spans="2:8" s="2" customFormat="1" ht="15">
      <c r="B4" s="4" t="s">
        <v>1</v>
      </c>
      <c r="H4" s="3"/>
    </row>
    <row r="5" spans="2:9" s="2" customFormat="1" ht="13.5" customHeight="1">
      <c r="B5" s="5" t="s">
        <v>2</v>
      </c>
      <c r="C5" s="6" t="s">
        <v>3</v>
      </c>
      <c r="F5" s="96" t="s">
        <v>4</v>
      </c>
      <c r="G5" s="96"/>
      <c r="H5" s="96"/>
      <c r="I5" s="96"/>
    </row>
    <row r="6" spans="2:9" s="2" customFormat="1" ht="12.75">
      <c r="B6" s="7" t="s">
        <v>5</v>
      </c>
      <c r="C6" s="8" t="s">
        <v>6</v>
      </c>
      <c r="F6" s="96"/>
      <c r="G6" s="96"/>
      <c r="H6" s="96"/>
      <c r="I6" s="96"/>
    </row>
    <row r="7" spans="2:9" s="2" customFormat="1" ht="12.75">
      <c r="B7" s="7" t="s">
        <v>7</v>
      </c>
      <c r="C7" s="9">
        <v>662022</v>
      </c>
      <c r="F7" s="96"/>
      <c r="G7" s="96"/>
      <c r="H7" s="96"/>
      <c r="I7" s="96"/>
    </row>
    <row r="8" spans="2:9" s="2" customFormat="1" ht="15">
      <c r="B8" s="7" t="s">
        <v>8</v>
      </c>
      <c r="C8" s="10" t="s">
        <v>9</v>
      </c>
      <c r="F8" s="96"/>
      <c r="G8" s="96"/>
      <c r="H8" s="96"/>
      <c r="I8" s="96"/>
    </row>
    <row r="9" spans="2:9" s="2" customFormat="1" ht="165.75">
      <c r="B9" s="11" t="s">
        <v>10</v>
      </c>
      <c r="C9" s="8" t="s">
        <v>11</v>
      </c>
      <c r="F9" s="96"/>
      <c r="G9" s="96"/>
      <c r="H9" s="96"/>
      <c r="I9" s="96"/>
    </row>
    <row r="10" spans="2:9" s="2" customFormat="1" ht="369.75">
      <c r="B10" s="11" t="s">
        <v>12</v>
      </c>
      <c r="C10" s="8" t="s">
        <v>13</v>
      </c>
      <c r="F10" s="12"/>
      <c r="G10" s="12"/>
      <c r="H10" s="13"/>
      <c r="I10" s="12"/>
    </row>
    <row r="11" spans="2:9" s="2" customFormat="1" ht="13.5" customHeight="1">
      <c r="B11" s="7" t="s">
        <v>14</v>
      </c>
      <c r="C11" s="8" t="s">
        <v>15</v>
      </c>
      <c r="F11" s="97" t="s">
        <v>16</v>
      </c>
      <c r="G11" s="97"/>
      <c r="H11" s="97"/>
      <c r="I11" s="97"/>
    </row>
    <row r="12" spans="2:9" s="2" customFormat="1" ht="12.75">
      <c r="B12" s="7" t="s">
        <v>17</v>
      </c>
      <c r="C12" s="15">
        <v>90140495000</v>
      </c>
      <c r="D12" s="16">
        <f>SUM(H19:H211)</f>
        <v>90140494999.7</v>
      </c>
      <c r="E12" s="16"/>
      <c r="F12" s="97"/>
      <c r="G12" s="97"/>
      <c r="H12" s="97"/>
      <c r="I12" s="97"/>
    </row>
    <row r="13" spans="2:9" s="2" customFormat="1" ht="25.5">
      <c r="B13" s="7" t="s">
        <v>18</v>
      </c>
      <c r="C13" s="17">
        <v>331972650</v>
      </c>
      <c r="D13" s="18"/>
      <c r="E13" s="19"/>
      <c r="F13" s="97"/>
      <c r="G13" s="97"/>
      <c r="H13" s="97"/>
      <c r="I13" s="97"/>
    </row>
    <row r="14" spans="2:12" s="2" customFormat="1" ht="25.5">
      <c r="B14" s="7" t="s">
        <v>19</v>
      </c>
      <c r="C14" s="17">
        <f>C13*10%</f>
        <v>33197265</v>
      </c>
      <c r="D14" s="18"/>
      <c r="F14" s="97"/>
      <c r="G14" s="97"/>
      <c r="H14" s="97"/>
      <c r="I14" s="97"/>
      <c r="K14" s="20"/>
      <c r="L14" s="20"/>
    </row>
    <row r="15" spans="2:12" s="2" customFormat="1" ht="25.5">
      <c r="B15" s="21" t="s">
        <v>20</v>
      </c>
      <c r="C15" s="22" t="s">
        <v>60</v>
      </c>
      <c r="F15" s="97"/>
      <c r="G15" s="97"/>
      <c r="H15" s="97"/>
      <c r="I15" s="97"/>
      <c r="K15" s="20"/>
      <c r="L15" s="18"/>
    </row>
    <row r="16" s="2" customFormat="1" ht="12.75">
      <c r="H16" s="3"/>
    </row>
    <row r="17" spans="2:12" s="2" customFormat="1" ht="15">
      <c r="B17" s="87" t="s">
        <v>22</v>
      </c>
      <c r="C17" s="12"/>
      <c r="D17" s="12"/>
      <c r="E17" s="12"/>
      <c r="F17" s="12"/>
      <c r="G17" s="12"/>
      <c r="H17" s="88"/>
      <c r="I17" s="89"/>
      <c r="J17" s="90"/>
      <c r="K17" s="89"/>
      <c r="L17" s="89"/>
    </row>
    <row r="18" spans="2:12" s="91" customFormat="1" ht="60">
      <c r="B18" s="92" t="s">
        <v>23</v>
      </c>
      <c r="C18" s="93" t="s">
        <v>24</v>
      </c>
      <c r="D18" s="93" t="s">
        <v>25</v>
      </c>
      <c r="E18" s="93" t="s">
        <v>26</v>
      </c>
      <c r="F18" s="93" t="s">
        <v>27</v>
      </c>
      <c r="G18" s="93" t="s">
        <v>28</v>
      </c>
      <c r="H18" s="93" t="s">
        <v>29</v>
      </c>
      <c r="I18" s="93" t="s">
        <v>30</v>
      </c>
      <c r="J18" s="93" t="s">
        <v>31</v>
      </c>
      <c r="K18" s="93" t="s">
        <v>32</v>
      </c>
      <c r="L18" s="94" t="s">
        <v>33</v>
      </c>
    </row>
    <row r="19" spans="1:12" s="30" customFormat="1" ht="63.75">
      <c r="A19" s="23"/>
      <c r="B19" s="24">
        <v>72153600</v>
      </c>
      <c r="C19" s="25" t="s">
        <v>34</v>
      </c>
      <c r="D19" s="86" t="s">
        <v>360</v>
      </c>
      <c r="E19" s="26" t="s">
        <v>36</v>
      </c>
      <c r="F19" s="26" t="s">
        <v>37</v>
      </c>
      <c r="G19" s="26" t="s">
        <v>38</v>
      </c>
      <c r="H19" s="27">
        <v>288126198</v>
      </c>
      <c r="I19" s="28">
        <f aca="true" t="shared" si="0" ref="I19:I211">H19</f>
        <v>288126198</v>
      </c>
      <c r="J19" s="26" t="s">
        <v>39</v>
      </c>
      <c r="K19" s="26" t="s">
        <v>40</v>
      </c>
      <c r="L19" s="29" t="s">
        <v>41</v>
      </c>
    </row>
    <row r="20" spans="1:12" s="32" customFormat="1" ht="63.75">
      <c r="A20" s="31"/>
      <c r="B20" s="36" t="s">
        <v>42</v>
      </c>
      <c r="C20" s="37" t="s">
        <v>43</v>
      </c>
      <c r="D20" s="86" t="s">
        <v>361</v>
      </c>
      <c r="E20" s="14" t="s">
        <v>36</v>
      </c>
      <c r="F20" s="14" t="s">
        <v>44</v>
      </c>
      <c r="G20" s="14" t="s">
        <v>38</v>
      </c>
      <c r="H20" s="38">
        <v>28812620</v>
      </c>
      <c r="I20" s="39">
        <f t="shared" si="0"/>
        <v>28812620</v>
      </c>
      <c r="J20" s="14" t="s">
        <v>39</v>
      </c>
      <c r="K20" s="14" t="s">
        <v>40</v>
      </c>
      <c r="L20" s="40" t="s">
        <v>41</v>
      </c>
    </row>
    <row r="21" spans="1:12" s="32" customFormat="1" ht="127.5">
      <c r="A21" s="31"/>
      <c r="B21" s="36" t="s">
        <v>45</v>
      </c>
      <c r="C21" s="37" t="s">
        <v>46</v>
      </c>
      <c r="D21" s="14" t="s">
        <v>362</v>
      </c>
      <c r="E21" s="14" t="s">
        <v>48</v>
      </c>
      <c r="F21" s="14" t="s">
        <v>49</v>
      </c>
      <c r="G21" s="14" t="s">
        <v>38</v>
      </c>
      <c r="H21" s="38">
        <v>315000000</v>
      </c>
      <c r="I21" s="39">
        <f t="shared" si="0"/>
        <v>315000000</v>
      </c>
      <c r="J21" s="14" t="s">
        <v>39</v>
      </c>
      <c r="K21" s="14" t="s">
        <v>40</v>
      </c>
      <c r="L21" s="40" t="s">
        <v>41</v>
      </c>
    </row>
    <row r="22" spans="1:12" s="32" customFormat="1" ht="63.75">
      <c r="A22" s="31"/>
      <c r="B22" s="36" t="s">
        <v>50</v>
      </c>
      <c r="C22" s="37" t="s">
        <v>51</v>
      </c>
      <c r="D22" s="14" t="s">
        <v>360</v>
      </c>
      <c r="E22" s="14" t="s">
        <v>52</v>
      </c>
      <c r="F22" s="14" t="s">
        <v>53</v>
      </c>
      <c r="G22" s="14" t="s">
        <v>38</v>
      </c>
      <c r="H22" s="38">
        <v>344388182</v>
      </c>
      <c r="I22" s="39">
        <f t="shared" si="0"/>
        <v>344388182</v>
      </c>
      <c r="J22" s="14" t="s">
        <v>39</v>
      </c>
      <c r="K22" s="14" t="s">
        <v>40</v>
      </c>
      <c r="L22" s="40" t="s">
        <v>41</v>
      </c>
    </row>
    <row r="23" spans="1:12" s="30" customFormat="1" ht="63.75">
      <c r="A23" s="35"/>
      <c r="B23" s="36">
        <v>80101600</v>
      </c>
      <c r="C23" s="37" t="s">
        <v>54</v>
      </c>
      <c r="D23" s="14" t="s">
        <v>361</v>
      </c>
      <c r="E23" s="14" t="s">
        <v>52</v>
      </c>
      <c r="F23" s="14" t="s">
        <v>53</v>
      </c>
      <c r="G23" s="14" t="s">
        <v>38</v>
      </c>
      <c r="H23" s="38">
        <v>32500000</v>
      </c>
      <c r="I23" s="39">
        <f t="shared" si="0"/>
        <v>32500000</v>
      </c>
      <c r="J23" s="14" t="s">
        <v>39</v>
      </c>
      <c r="K23" s="14" t="s">
        <v>40</v>
      </c>
      <c r="L23" s="40" t="s">
        <v>41</v>
      </c>
    </row>
    <row r="24" spans="1:12" s="30" customFormat="1" ht="63.75">
      <c r="A24" s="35"/>
      <c r="B24" s="36">
        <v>93141509</v>
      </c>
      <c r="C24" s="37" t="s">
        <v>55</v>
      </c>
      <c r="D24" s="41" t="s">
        <v>56</v>
      </c>
      <c r="E24" s="14" t="s">
        <v>52</v>
      </c>
      <c r="F24" s="14" t="s">
        <v>57</v>
      </c>
      <c r="G24" s="14" t="s">
        <v>38</v>
      </c>
      <c r="H24" s="38">
        <v>3058560000</v>
      </c>
      <c r="I24" s="39">
        <f t="shared" si="0"/>
        <v>3058560000</v>
      </c>
      <c r="J24" s="14" t="s">
        <v>39</v>
      </c>
      <c r="K24" s="14" t="s">
        <v>40</v>
      </c>
      <c r="L24" s="40" t="s">
        <v>41</v>
      </c>
    </row>
    <row r="25" spans="1:12" s="30" customFormat="1" ht="63.75">
      <c r="A25" s="31"/>
      <c r="B25" s="36">
        <v>93141509</v>
      </c>
      <c r="C25" s="37" t="s">
        <v>363</v>
      </c>
      <c r="D25" s="41" t="s">
        <v>58</v>
      </c>
      <c r="E25" s="14" t="s">
        <v>59</v>
      </c>
      <c r="F25" s="14" t="s">
        <v>57</v>
      </c>
      <c r="G25" s="14" t="s">
        <v>38</v>
      </c>
      <c r="H25" s="38">
        <v>2445720000</v>
      </c>
      <c r="I25" s="39">
        <f t="shared" si="0"/>
        <v>2445720000</v>
      </c>
      <c r="J25" s="14" t="s">
        <v>39</v>
      </c>
      <c r="K25" s="14" t="s">
        <v>40</v>
      </c>
      <c r="L25" s="40" t="s">
        <v>41</v>
      </c>
    </row>
    <row r="26" spans="1:12" s="30" customFormat="1" ht="63.75">
      <c r="A26" s="31"/>
      <c r="B26" s="36">
        <v>93141509</v>
      </c>
      <c r="C26" s="37" t="s">
        <v>364</v>
      </c>
      <c r="D26" s="41" t="s">
        <v>60</v>
      </c>
      <c r="E26" s="14" t="s">
        <v>61</v>
      </c>
      <c r="F26" s="14" t="s">
        <v>57</v>
      </c>
      <c r="G26" s="14" t="s">
        <v>38</v>
      </c>
      <c r="H26" s="38">
        <v>70000000</v>
      </c>
      <c r="I26" s="39">
        <f t="shared" si="0"/>
        <v>70000000</v>
      </c>
      <c r="J26" s="14" t="s">
        <v>39</v>
      </c>
      <c r="K26" s="14" t="s">
        <v>40</v>
      </c>
      <c r="L26" s="40" t="s">
        <v>41</v>
      </c>
    </row>
    <row r="27" spans="1:12" s="30" customFormat="1" ht="63.75">
      <c r="A27" s="35"/>
      <c r="B27" s="36" t="s">
        <v>62</v>
      </c>
      <c r="C27" s="37" t="s">
        <v>63</v>
      </c>
      <c r="D27" s="41" t="s">
        <v>64</v>
      </c>
      <c r="E27" s="14" t="s">
        <v>65</v>
      </c>
      <c r="F27" s="38" t="s">
        <v>53</v>
      </c>
      <c r="G27" s="14" t="s">
        <v>38</v>
      </c>
      <c r="H27" s="38">
        <v>256894000</v>
      </c>
      <c r="I27" s="39">
        <f t="shared" si="0"/>
        <v>256894000</v>
      </c>
      <c r="J27" s="14" t="s">
        <v>39</v>
      </c>
      <c r="K27" s="14" t="s">
        <v>40</v>
      </c>
      <c r="L27" s="40" t="s">
        <v>41</v>
      </c>
    </row>
    <row r="28" spans="1:12" s="30" customFormat="1" ht="114.75">
      <c r="A28" s="35"/>
      <c r="B28" s="36" t="s">
        <v>62</v>
      </c>
      <c r="C28" s="42" t="s">
        <v>66</v>
      </c>
      <c r="D28" s="41" t="s">
        <v>67</v>
      </c>
      <c r="E28" s="14" t="s">
        <v>52</v>
      </c>
      <c r="F28" s="38" t="s">
        <v>53</v>
      </c>
      <c r="G28" s="14" t="s">
        <v>38</v>
      </c>
      <c r="H28" s="38">
        <v>24600000</v>
      </c>
      <c r="I28" s="39">
        <f t="shared" si="0"/>
        <v>24600000</v>
      </c>
      <c r="J28" s="14" t="s">
        <v>39</v>
      </c>
      <c r="K28" s="14" t="s">
        <v>40</v>
      </c>
      <c r="L28" s="40" t="s">
        <v>41</v>
      </c>
    </row>
    <row r="29" spans="1:12" s="30" customFormat="1" ht="114.75">
      <c r="A29" s="35"/>
      <c r="B29" s="36" t="s">
        <v>62</v>
      </c>
      <c r="C29" s="42" t="s">
        <v>68</v>
      </c>
      <c r="D29" s="41" t="s">
        <v>69</v>
      </c>
      <c r="E29" s="14" t="s">
        <v>52</v>
      </c>
      <c r="F29" s="38" t="s">
        <v>53</v>
      </c>
      <c r="G29" s="14" t="s">
        <v>38</v>
      </c>
      <c r="H29" s="38">
        <v>24600000</v>
      </c>
      <c r="I29" s="39">
        <f t="shared" si="0"/>
        <v>24600000</v>
      </c>
      <c r="J29" s="14" t="s">
        <v>39</v>
      </c>
      <c r="K29" s="14" t="s">
        <v>40</v>
      </c>
      <c r="L29" s="40" t="s">
        <v>41</v>
      </c>
    </row>
    <row r="30" spans="1:12" s="30" customFormat="1" ht="140.25">
      <c r="A30" s="35"/>
      <c r="B30" s="36" t="s">
        <v>62</v>
      </c>
      <c r="C30" s="42" t="s">
        <v>70</v>
      </c>
      <c r="D30" s="41" t="s">
        <v>71</v>
      </c>
      <c r="E30" s="14" t="s">
        <v>52</v>
      </c>
      <c r="F30" s="38" t="s">
        <v>53</v>
      </c>
      <c r="G30" s="14" t="s">
        <v>38</v>
      </c>
      <c r="H30" s="38">
        <v>16800000</v>
      </c>
      <c r="I30" s="39">
        <f t="shared" si="0"/>
        <v>16800000</v>
      </c>
      <c r="J30" s="14" t="s">
        <v>39</v>
      </c>
      <c r="K30" s="14" t="s">
        <v>40</v>
      </c>
      <c r="L30" s="40" t="s">
        <v>41</v>
      </c>
    </row>
    <row r="31" spans="1:12" s="30" customFormat="1" ht="114.75">
      <c r="A31" s="35"/>
      <c r="B31" s="36" t="s">
        <v>62</v>
      </c>
      <c r="C31" s="42" t="s">
        <v>72</v>
      </c>
      <c r="D31" s="41" t="s">
        <v>71</v>
      </c>
      <c r="E31" s="14" t="s">
        <v>52</v>
      </c>
      <c r="F31" s="38" t="s">
        <v>53</v>
      </c>
      <c r="G31" s="14" t="s">
        <v>38</v>
      </c>
      <c r="H31" s="38">
        <v>24600000</v>
      </c>
      <c r="I31" s="39">
        <f t="shared" si="0"/>
        <v>24600000</v>
      </c>
      <c r="J31" s="14" t="s">
        <v>39</v>
      </c>
      <c r="K31" s="14" t="s">
        <v>40</v>
      </c>
      <c r="L31" s="40" t="s">
        <v>41</v>
      </c>
    </row>
    <row r="32" spans="1:12" s="30" customFormat="1" ht="127.5">
      <c r="A32" s="35"/>
      <c r="B32" s="36" t="s">
        <v>62</v>
      </c>
      <c r="C32" s="42" t="s">
        <v>73</v>
      </c>
      <c r="D32" s="41" t="s">
        <v>74</v>
      </c>
      <c r="E32" s="14" t="s">
        <v>52</v>
      </c>
      <c r="F32" s="38" t="s">
        <v>53</v>
      </c>
      <c r="G32" s="14" t="s">
        <v>38</v>
      </c>
      <c r="H32" s="38">
        <v>24600000</v>
      </c>
      <c r="I32" s="39">
        <f t="shared" si="0"/>
        <v>24600000</v>
      </c>
      <c r="J32" s="14" t="s">
        <v>39</v>
      </c>
      <c r="K32" s="14" t="s">
        <v>40</v>
      </c>
      <c r="L32" s="40" t="s">
        <v>41</v>
      </c>
    </row>
    <row r="33" spans="1:12" s="30" customFormat="1" ht="114.75">
      <c r="A33" s="35"/>
      <c r="B33" s="36" t="s">
        <v>62</v>
      </c>
      <c r="C33" s="42" t="s">
        <v>75</v>
      </c>
      <c r="D33" s="41" t="s">
        <v>69</v>
      </c>
      <c r="E33" s="14" t="s">
        <v>52</v>
      </c>
      <c r="F33" s="38" t="s">
        <v>53</v>
      </c>
      <c r="G33" s="14" t="s">
        <v>38</v>
      </c>
      <c r="H33" s="38">
        <v>24600000</v>
      </c>
      <c r="I33" s="39">
        <f t="shared" si="0"/>
        <v>24600000</v>
      </c>
      <c r="J33" s="14" t="s">
        <v>39</v>
      </c>
      <c r="K33" s="14" t="s">
        <v>40</v>
      </c>
      <c r="L33" s="40" t="s">
        <v>41</v>
      </c>
    </row>
    <row r="34" spans="1:12" s="30" customFormat="1" ht="114.75">
      <c r="A34" s="35"/>
      <c r="B34" s="36" t="s">
        <v>62</v>
      </c>
      <c r="C34" s="42" t="s">
        <v>76</v>
      </c>
      <c r="D34" s="41" t="s">
        <v>77</v>
      </c>
      <c r="E34" s="14" t="s">
        <v>52</v>
      </c>
      <c r="F34" s="38" t="s">
        <v>53</v>
      </c>
      <c r="G34" s="14" t="s">
        <v>38</v>
      </c>
      <c r="H34" s="38">
        <v>24600000</v>
      </c>
      <c r="I34" s="39">
        <f t="shared" si="0"/>
        <v>24600000</v>
      </c>
      <c r="J34" s="14" t="s">
        <v>39</v>
      </c>
      <c r="K34" s="14" t="s">
        <v>40</v>
      </c>
      <c r="L34" s="40" t="s">
        <v>41</v>
      </c>
    </row>
    <row r="35" spans="1:12" s="30" customFormat="1" ht="127.5">
      <c r="A35" s="35"/>
      <c r="B35" s="36" t="s">
        <v>62</v>
      </c>
      <c r="C35" s="42" t="s">
        <v>78</v>
      </c>
      <c r="D35" s="41" t="s">
        <v>77</v>
      </c>
      <c r="E35" s="14" t="s">
        <v>52</v>
      </c>
      <c r="F35" s="38" t="s">
        <v>53</v>
      </c>
      <c r="G35" s="14" t="s">
        <v>38</v>
      </c>
      <c r="H35" s="38">
        <v>24600000</v>
      </c>
      <c r="I35" s="39">
        <f t="shared" si="0"/>
        <v>24600000</v>
      </c>
      <c r="J35" s="14" t="s">
        <v>39</v>
      </c>
      <c r="K35" s="14" t="s">
        <v>40</v>
      </c>
      <c r="L35" s="40" t="s">
        <v>41</v>
      </c>
    </row>
    <row r="36" spans="1:12" s="30" customFormat="1" ht="114.75">
      <c r="A36" s="35"/>
      <c r="B36" s="36" t="s">
        <v>62</v>
      </c>
      <c r="C36" s="42" t="s">
        <v>79</v>
      </c>
      <c r="D36" s="41" t="s">
        <v>77</v>
      </c>
      <c r="E36" s="14" t="s">
        <v>52</v>
      </c>
      <c r="F36" s="38" t="s">
        <v>53</v>
      </c>
      <c r="G36" s="14" t="s">
        <v>38</v>
      </c>
      <c r="H36" s="38">
        <v>24600000</v>
      </c>
      <c r="I36" s="39">
        <f t="shared" si="0"/>
        <v>24600000</v>
      </c>
      <c r="J36" s="14" t="s">
        <v>39</v>
      </c>
      <c r="K36" s="14" t="s">
        <v>40</v>
      </c>
      <c r="L36" s="40" t="s">
        <v>41</v>
      </c>
    </row>
    <row r="37" spans="1:12" s="30" customFormat="1" ht="127.5">
      <c r="A37" s="35"/>
      <c r="B37" s="36" t="s">
        <v>62</v>
      </c>
      <c r="C37" s="42" t="s">
        <v>80</v>
      </c>
      <c r="D37" s="41" t="s">
        <v>77</v>
      </c>
      <c r="E37" s="14" t="s">
        <v>52</v>
      </c>
      <c r="F37" s="38" t="s">
        <v>53</v>
      </c>
      <c r="G37" s="14" t="s">
        <v>38</v>
      </c>
      <c r="H37" s="38">
        <v>24600000</v>
      </c>
      <c r="I37" s="39">
        <f t="shared" si="0"/>
        <v>24600000</v>
      </c>
      <c r="J37" s="14" t="s">
        <v>39</v>
      </c>
      <c r="K37" s="14" t="s">
        <v>40</v>
      </c>
      <c r="L37" s="40" t="s">
        <v>41</v>
      </c>
    </row>
    <row r="38" spans="1:12" s="30" customFormat="1" ht="127.5">
      <c r="A38" s="35"/>
      <c r="B38" s="36" t="s">
        <v>62</v>
      </c>
      <c r="C38" s="42" t="s">
        <v>81</v>
      </c>
      <c r="D38" s="41" t="s">
        <v>77</v>
      </c>
      <c r="E38" s="14" t="s">
        <v>52</v>
      </c>
      <c r="F38" s="38" t="s">
        <v>53</v>
      </c>
      <c r="G38" s="14" t="s">
        <v>38</v>
      </c>
      <c r="H38" s="38">
        <v>24600000</v>
      </c>
      <c r="I38" s="39">
        <f t="shared" si="0"/>
        <v>24600000</v>
      </c>
      <c r="J38" s="14" t="s">
        <v>39</v>
      </c>
      <c r="K38" s="14" t="s">
        <v>40</v>
      </c>
      <c r="L38" s="40" t="s">
        <v>41</v>
      </c>
    </row>
    <row r="39" spans="1:12" s="30" customFormat="1" ht="63.75">
      <c r="A39" s="35"/>
      <c r="B39" s="36" t="s">
        <v>62</v>
      </c>
      <c r="C39" s="42" t="s">
        <v>82</v>
      </c>
      <c r="D39" s="41" t="s">
        <v>77</v>
      </c>
      <c r="E39" s="14" t="s">
        <v>52</v>
      </c>
      <c r="F39" s="38" t="s">
        <v>53</v>
      </c>
      <c r="G39" s="14" t="s">
        <v>38</v>
      </c>
      <c r="H39" s="38">
        <v>33000000</v>
      </c>
      <c r="I39" s="39">
        <f t="shared" si="0"/>
        <v>33000000</v>
      </c>
      <c r="J39" s="14" t="s">
        <v>39</v>
      </c>
      <c r="K39" s="14" t="s">
        <v>40</v>
      </c>
      <c r="L39" s="40" t="s">
        <v>41</v>
      </c>
    </row>
    <row r="40" spans="1:12" s="30" customFormat="1" ht="114.75">
      <c r="A40" s="35"/>
      <c r="B40" s="36" t="s">
        <v>62</v>
      </c>
      <c r="C40" s="42" t="s">
        <v>83</v>
      </c>
      <c r="D40" s="41" t="s">
        <v>69</v>
      </c>
      <c r="E40" s="14" t="s">
        <v>52</v>
      </c>
      <c r="F40" s="38" t="s">
        <v>53</v>
      </c>
      <c r="G40" s="14" t="s">
        <v>38</v>
      </c>
      <c r="H40" s="38">
        <v>24600000</v>
      </c>
      <c r="I40" s="39">
        <f t="shared" si="0"/>
        <v>24600000</v>
      </c>
      <c r="J40" s="14" t="s">
        <v>39</v>
      </c>
      <c r="K40" s="14" t="s">
        <v>40</v>
      </c>
      <c r="L40" s="40" t="s">
        <v>41</v>
      </c>
    </row>
    <row r="41" spans="1:12" s="30" customFormat="1" ht="102">
      <c r="A41" s="35"/>
      <c r="B41" s="36" t="s">
        <v>62</v>
      </c>
      <c r="C41" s="42" t="s">
        <v>84</v>
      </c>
      <c r="D41" s="41" t="s">
        <v>85</v>
      </c>
      <c r="E41" s="14" t="s">
        <v>52</v>
      </c>
      <c r="F41" s="38" t="s">
        <v>53</v>
      </c>
      <c r="G41" s="14" t="s">
        <v>38</v>
      </c>
      <c r="H41" s="38">
        <v>24600000</v>
      </c>
      <c r="I41" s="39">
        <f t="shared" si="0"/>
        <v>24600000</v>
      </c>
      <c r="J41" s="14" t="s">
        <v>39</v>
      </c>
      <c r="K41" s="14" t="s">
        <v>40</v>
      </c>
      <c r="L41" s="40" t="s">
        <v>41</v>
      </c>
    </row>
    <row r="42" spans="1:12" s="30" customFormat="1" ht="114.75">
      <c r="A42" s="35"/>
      <c r="B42" s="36" t="s">
        <v>62</v>
      </c>
      <c r="C42" s="42" t="s">
        <v>86</v>
      </c>
      <c r="D42" s="41" t="s">
        <v>87</v>
      </c>
      <c r="E42" s="14" t="s">
        <v>52</v>
      </c>
      <c r="F42" s="38" t="s">
        <v>53</v>
      </c>
      <c r="G42" s="14" t="s">
        <v>38</v>
      </c>
      <c r="H42" s="38">
        <v>24600000</v>
      </c>
      <c r="I42" s="39">
        <f t="shared" si="0"/>
        <v>24600000</v>
      </c>
      <c r="J42" s="14" t="s">
        <v>39</v>
      </c>
      <c r="K42" s="14" t="s">
        <v>40</v>
      </c>
      <c r="L42" s="40" t="s">
        <v>41</v>
      </c>
    </row>
    <row r="43" spans="1:12" s="32" customFormat="1" ht="64.5" customHeight="1">
      <c r="A43" s="31"/>
      <c r="B43" s="36" t="s">
        <v>88</v>
      </c>
      <c r="C43" s="37" t="s">
        <v>89</v>
      </c>
      <c r="D43" s="41" t="s">
        <v>365</v>
      </c>
      <c r="E43" s="14" t="s">
        <v>90</v>
      </c>
      <c r="F43" s="14" t="s">
        <v>91</v>
      </c>
      <c r="G43" s="14" t="s">
        <v>38</v>
      </c>
      <c r="H43" s="38">
        <v>1755860000</v>
      </c>
      <c r="I43" s="39">
        <f t="shared" si="0"/>
        <v>1755860000</v>
      </c>
      <c r="J43" s="14" t="s">
        <v>39</v>
      </c>
      <c r="K43" s="14" t="s">
        <v>40</v>
      </c>
      <c r="L43" s="40" t="s">
        <v>41</v>
      </c>
    </row>
    <row r="44" spans="1:12" s="32" customFormat="1" ht="63.75">
      <c r="A44" s="31"/>
      <c r="B44" s="36" t="s">
        <v>62</v>
      </c>
      <c r="C44" s="37" t="s">
        <v>92</v>
      </c>
      <c r="D44" s="41" t="s">
        <v>365</v>
      </c>
      <c r="E44" s="14" t="s">
        <v>94</v>
      </c>
      <c r="F44" s="14" t="s">
        <v>53</v>
      </c>
      <c r="G44" s="14" t="s">
        <v>38</v>
      </c>
      <c r="H44" s="38">
        <v>26000000</v>
      </c>
      <c r="I44" s="39">
        <f t="shared" si="0"/>
        <v>26000000</v>
      </c>
      <c r="J44" s="14" t="s">
        <v>39</v>
      </c>
      <c r="K44" s="14" t="s">
        <v>40</v>
      </c>
      <c r="L44" s="40" t="s">
        <v>41</v>
      </c>
    </row>
    <row r="45" spans="1:12" s="32" customFormat="1" ht="63.75">
      <c r="A45" s="31"/>
      <c r="B45" s="36" t="s">
        <v>62</v>
      </c>
      <c r="C45" s="37" t="s">
        <v>95</v>
      </c>
      <c r="D45" s="41" t="s">
        <v>96</v>
      </c>
      <c r="E45" s="14" t="s">
        <v>52</v>
      </c>
      <c r="F45" s="14" t="s">
        <v>53</v>
      </c>
      <c r="G45" s="14" t="s">
        <v>38</v>
      </c>
      <c r="H45" s="38">
        <v>45500000</v>
      </c>
      <c r="I45" s="39">
        <f t="shared" si="0"/>
        <v>45500000</v>
      </c>
      <c r="J45" s="14" t="s">
        <v>39</v>
      </c>
      <c r="K45" s="14" t="s">
        <v>40</v>
      </c>
      <c r="L45" s="40" t="s">
        <v>41</v>
      </c>
    </row>
    <row r="46" spans="1:12" s="32" customFormat="1" ht="102">
      <c r="A46" s="31"/>
      <c r="B46" s="36" t="s">
        <v>97</v>
      </c>
      <c r="C46" s="37" t="s">
        <v>357</v>
      </c>
      <c r="D46" s="14" t="s">
        <v>366</v>
      </c>
      <c r="E46" s="14" t="s">
        <v>98</v>
      </c>
      <c r="F46" s="14" t="s">
        <v>49</v>
      </c>
      <c r="G46" s="14" t="s">
        <v>38</v>
      </c>
      <c r="H46" s="38">
        <v>496000000</v>
      </c>
      <c r="I46" s="39">
        <f t="shared" si="0"/>
        <v>496000000</v>
      </c>
      <c r="J46" s="14" t="s">
        <v>39</v>
      </c>
      <c r="K46" s="14" t="s">
        <v>40</v>
      </c>
      <c r="L46" s="40" t="s">
        <v>41</v>
      </c>
    </row>
    <row r="47" spans="1:12" s="32" customFormat="1" ht="76.5">
      <c r="A47" s="31"/>
      <c r="B47" s="36" t="s">
        <v>99</v>
      </c>
      <c r="C47" s="37" t="s">
        <v>100</v>
      </c>
      <c r="D47" s="14" t="s">
        <v>101</v>
      </c>
      <c r="E47" s="14" t="s">
        <v>59</v>
      </c>
      <c r="F47" s="14" t="s">
        <v>102</v>
      </c>
      <c r="G47" s="14" t="s">
        <v>38</v>
      </c>
      <c r="H47" s="38">
        <v>1075365510</v>
      </c>
      <c r="I47" s="39">
        <f t="shared" si="0"/>
        <v>1075365510</v>
      </c>
      <c r="J47" s="14" t="s">
        <v>39</v>
      </c>
      <c r="K47" s="14" t="s">
        <v>40</v>
      </c>
      <c r="L47" s="40" t="s">
        <v>41</v>
      </c>
    </row>
    <row r="48" spans="1:12" s="32" customFormat="1" ht="76.5">
      <c r="A48" s="31"/>
      <c r="B48" s="36" t="s">
        <v>62</v>
      </c>
      <c r="C48" s="37" t="s">
        <v>103</v>
      </c>
      <c r="D48" s="14" t="s">
        <v>21</v>
      </c>
      <c r="E48" s="14" t="s">
        <v>36</v>
      </c>
      <c r="F48" s="14" t="s">
        <v>53</v>
      </c>
      <c r="G48" s="14" t="s">
        <v>38</v>
      </c>
      <c r="H48" s="38">
        <v>38896495</v>
      </c>
      <c r="I48" s="39">
        <f t="shared" si="0"/>
        <v>38896495</v>
      </c>
      <c r="J48" s="14" t="s">
        <v>39</v>
      </c>
      <c r="K48" s="14" t="s">
        <v>40</v>
      </c>
      <c r="L48" s="40" t="s">
        <v>41</v>
      </c>
    </row>
    <row r="49" spans="1:12" s="32" customFormat="1" ht="76.5">
      <c r="A49" s="31"/>
      <c r="B49" s="36" t="s">
        <v>104</v>
      </c>
      <c r="C49" s="37" t="s">
        <v>105</v>
      </c>
      <c r="D49" s="14" t="s">
        <v>106</v>
      </c>
      <c r="E49" s="14" t="s">
        <v>107</v>
      </c>
      <c r="F49" s="14" t="s">
        <v>108</v>
      </c>
      <c r="G49" s="14" t="s">
        <v>38</v>
      </c>
      <c r="H49" s="39">
        <v>67868585</v>
      </c>
      <c r="I49" s="39">
        <f t="shared" si="0"/>
        <v>67868585</v>
      </c>
      <c r="J49" s="14" t="s">
        <v>39</v>
      </c>
      <c r="K49" s="14" t="s">
        <v>40</v>
      </c>
      <c r="L49" s="40" t="s">
        <v>41</v>
      </c>
    </row>
    <row r="50" spans="1:12" s="32" customFormat="1" ht="76.5">
      <c r="A50" s="31"/>
      <c r="B50" s="36" t="s">
        <v>109</v>
      </c>
      <c r="C50" s="37" t="s">
        <v>110</v>
      </c>
      <c r="D50" s="14" t="s">
        <v>361</v>
      </c>
      <c r="E50" s="14" t="s">
        <v>111</v>
      </c>
      <c r="F50" s="14" t="s">
        <v>102</v>
      </c>
      <c r="G50" s="14" t="s">
        <v>38</v>
      </c>
      <c r="H50" s="38">
        <v>1457973332</v>
      </c>
      <c r="I50" s="39">
        <f t="shared" si="0"/>
        <v>1457973332</v>
      </c>
      <c r="J50" s="14" t="s">
        <v>39</v>
      </c>
      <c r="K50" s="14" t="s">
        <v>40</v>
      </c>
      <c r="L50" s="40" t="s">
        <v>41</v>
      </c>
    </row>
    <row r="51" spans="1:12" s="32" customFormat="1" ht="63.75">
      <c r="A51" s="31"/>
      <c r="B51" s="36">
        <v>80101600</v>
      </c>
      <c r="C51" s="37" t="s">
        <v>112</v>
      </c>
      <c r="D51" s="14" t="s">
        <v>21</v>
      </c>
      <c r="E51" s="14" t="s">
        <v>36</v>
      </c>
      <c r="F51" s="14" t="s">
        <v>53</v>
      </c>
      <c r="G51" s="14" t="s">
        <v>38</v>
      </c>
      <c r="H51" s="38">
        <v>39898668</v>
      </c>
      <c r="I51" s="39">
        <f t="shared" si="0"/>
        <v>39898668</v>
      </c>
      <c r="J51" s="14" t="s">
        <v>39</v>
      </c>
      <c r="K51" s="14" t="s">
        <v>40</v>
      </c>
      <c r="L51" s="40" t="s">
        <v>41</v>
      </c>
    </row>
    <row r="52" spans="1:12" s="32" customFormat="1" ht="45" customHeight="1">
      <c r="A52" s="31"/>
      <c r="B52" s="36" t="s">
        <v>62</v>
      </c>
      <c r="C52" s="37" t="s">
        <v>113</v>
      </c>
      <c r="D52" s="14" t="s">
        <v>67</v>
      </c>
      <c r="E52" s="14" t="s">
        <v>52</v>
      </c>
      <c r="F52" s="14" t="s">
        <v>53</v>
      </c>
      <c r="G52" s="14" t="s">
        <v>38</v>
      </c>
      <c r="H52" s="38">
        <v>33000000</v>
      </c>
      <c r="I52" s="39">
        <f t="shared" si="0"/>
        <v>33000000</v>
      </c>
      <c r="J52" s="14" t="s">
        <v>39</v>
      </c>
      <c r="K52" s="14" t="s">
        <v>40</v>
      </c>
      <c r="L52" s="40" t="s">
        <v>41</v>
      </c>
    </row>
    <row r="53" spans="1:12" s="32" customFormat="1" ht="51">
      <c r="A53" s="31"/>
      <c r="B53" s="36" t="s">
        <v>295</v>
      </c>
      <c r="C53" s="37" t="s">
        <v>296</v>
      </c>
      <c r="D53" s="41" t="s">
        <v>21</v>
      </c>
      <c r="E53" s="41" t="s">
        <v>119</v>
      </c>
      <c r="F53" s="82" t="s">
        <v>297</v>
      </c>
      <c r="G53" s="14" t="s">
        <v>282</v>
      </c>
      <c r="H53" s="83">
        <v>18269410</v>
      </c>
      <c r="I53" s="83">
        <f>H53</f>
        <v>18269410</v>
      </c>
      <c r="J53" s="41" t="s">
        <v>39</v>
      </c>
      <c r="K53" s="41" t="s">
        <v>40</v>
      </c>
      <c r="L53" s="40" t="s">
        <v>298</v>
      </c>
    </row>
    <row r="54" spans="1:12" s="32" customFormat="1" ht="52.5" customHeight="1">
      <c r="A54" s="31"/>
      <c r="B54" s="36">
        <v>80101600</v>
      </c>
      <c r="C54" s="37" t="s">
        <v>114</v>
      </c>
      <c r="D54" s="14" t="s">
        <v>64</v>
      </c>
      <c r="E54" s="14" t="s">
        <v>61</v>
      </c>
      <c r="F54" s="14" t="s">
        <v>44</v>
      </c>
      <c r="G54" s="14" t="s">
        <v>38</v>
      </c>
      <c r="H54" s="38">
        <v>30000000</v>
      </c>
      <c r="I54" s="39">
        <f t="shared" si="0"/>
        <v>30000000</v>
      </c>
      <c r="J54" s="14" t="s">
        <v>39</v>
      </c>
      <c r="K54" s="14" t="s">
        <v>40</v>
      </c>
      <c r="L54" s="40" t="s">
        <v>41</v>
      </c>
    </row>
    <row r="55" spans="1:12" s="32" customFormat="1" ht="63.75">
      <c r="A55" s="31"/>
      <c r="B55" s="36">
        <v>80101602</v>
      </c>
      <c r="C55" s="37" t="s">
        <v>115</v>
      </c>
      <c r="D55" s="14" t="s">
        <v>367</v>
      </c>
      <c r="E55" s="14" t="s">
        <v>52</v>
      </c>
      <c r="F55" s="14" t="s">
        <v>44</v>
      </c>
      <c r="G55" s="14" t="s">
        <v>38</v>
      </c>
      <c r="H55" s="38">
        <v>275733000</v>
      </c>
      <c r="I55" s="39">
        <f t="shared" si="0"/>
        <v>275733000</v>
      </c>
      <c r="J55" s="14" t="s">
        <v>39</v>
      </c>
      <c r="K55" s="14" t="s">
        <v>40</v>
      </c>
      <c r="L55" s="40" t="s">
        <v>41</v>
      </c>
    </row>
    <row r="56" spans="1:12" s="32" customFormat="1" ht="63.75">
      <c r="A56" s="31"/>
      <c r="B56" s="36" t="s">
        <v>116</v>
      </c>
      <c r="C56" s="37" t="s">
        <v>117</v>
      </c>
      <c r="D56" s="41" t="s">
        <v>118</v>
      </c>
      <c r="E56" s="14" t="s">
        <v>119</v>
      </c>
      <c r="F56" s="14" t="s">
        <v>102</v>
      </c>
      <c r="G56" s="14" t="s">
        <v>38</v>
      </c>
      <c r="H56" s="38">
        <v>5500000000</v>
      </c>
      <c r="I56" s="39">
        <f t="shared" si="0"/>
        <v>5500000000</v>
      </c>
      <c r="J56" s="14" t="s">
        <v>39</v>
      </c>
      <c r="K56" s="14" t="s">
        <v>40</v>
      </c>
      <c r="L56" s="40" t="s">
        <v>41</v>
      </c>
    </row>
    <row r="57" spans="1:12" s="32" customFormat="1" ht="63.75">
      <c r="A57" s="31"/>
      <c r="B57" s="36" t="s">
        <v>116</v>
      </c>
      <c r="C57" s="37" t="s">
        <v>120</v>
      </c>
      <c r="D57" s="14" t="s">
        <v>360</v>
      </c>
      <c r="E57" s="14" t="s">
        <v>119</v>
      </c>
      <c r="F57" s="14" t="s">
        <v>102</v>
      </c>
      <c r="G57" s="14" t="s">
        <v>38</v>
      </c>
      <c r="H57" s="38">
        <v>6263000000</v>
      </c>
      <c r="I57" s="39">
        <f t="shared" si="0"/>
        <v>6263000000</v>
      </c>
      <c r="J57" s="14" t="s">
        <v>39</v>
      </c>
      <c r="K57" s="14" t="s">
        <v>40</v>
      </c>
      <c r="L57" s="40" t="s">
        <v>41</v>
      </c>
    </row>
    <row r="58" spans="1:12" s="32" customFormat="1" ht="63.75">
      <c r="A58" s="31"/>
      <c r="B58" s="36" t="s">
        <v>121</v>
      </c>
      <c r="C58" s="37" t="s">
        <v>122</v>
      </c>
      <c r="D58" s="14" t="s">
        <v>360</v>
      </c>
      <c r="E58" s="14" t="s">
        <v>119</v>
      </c>
      <c r="F58" s="14" t="s">
        <v>44</v>
      </c>
      <c r="G58" s="14" t="s">
        <v>38</v>
      </c>
      <c r="H58" s="38">
        <v>626749000</v>
      </c>
      <c r="I58" s="39">
        <f t="shared" si="0"/>
        <v>626749000</v>
      </c>
      <c r="J58" s="14" t="s">
        <v>39</v>
      </c>
      <c r="K58" s="14" t="s">
        <v>40</v>
      </c>
      <c r="L58" s="40" t="s">
        <v>41</v>
      </c>
    </row>
    <row r="59" spans="1:12" s="32" customFormat="1" ht="63.75">
      <c r="A59" s="31"/>
      <c r="B59" s="36" t="s">
        <v>123</v>
      </c>
      <c r="C59" s="37" t="s">
        <v>368</v>
      </c>
      <c r="D59" s="41" t="s">
        <v>124</v>
      </c>
      <c r="E59" s="14" t="s">
        <v>65</v>
      </c>
      <c r="F59" s="14" t="s">
        <v>102</v>
      </c>
      <c r="G59" s="14" t="s">
        <v>38</v>
      </c>
      <c r="H59" s="38">
        <v>13500000000</v>
      </c>
      <c r="I59" s="39">
        <f t="shared" si="0"/>
        <v>13500000000</v>
      </c>
      <c r="J59" s="14" t="s">
        <v>39</v>
      </c>
      <c r="K59" s="14" t="s">
        <v>40</v>
      </c>
      <c r="L59" s="40" t="s">
        <v>41</v>
      </c>
    </row>
    <row r="60" spans="1:12" s="32" customFormat="1" ht="63.75">
      <c r="A60" s="31"/>
      <c r="B60" s="36" t="s">
        <v>123</v>
      </c>
      <c r="C60" s="37" t="s">
        <v>125</v>
      </c>
      <c r="D60" s="14" t="s">
        <v>126</v>
      </c>
      <c r="E60" s="14" t="s">
        <v>127</v>
      </c>
      <c r="F60" s="14" t="s">
        <v>102</v>
      </c>
      <c r="G60" s="14" t="s">
        <v>38</v>
      </c>
      <c r="H60" s="38">
        <v>26300000000</v>
      </c>
      <c r="I60" s="39">
        <f t="shared" si="0"/>
        <v>26300000000</v>
      </c>
      <c r="J60" s="14" t="s">
        <v>39</v>
      </c>
      <c r="K60" s="14" t="s">
        <v>40</v>
      </c>
      <c r="L60" s="40" t="s">
        <v>41</v>
      </c>
    </row>
    <row r="61" spans="1:12" s="32" customFormat="1" ht="63.75">
      <c r="A61" s="31"/>
      <c r="B61" s="36" t="s">
        <v>128</v>
      </c>
      <c r="C61" s="37" t="s">
        <v>129</v>
      </c>
      <c r="D61" s="14" t="s">
        <v>367</v>
      </c>
      <c r="E61" s="14" t="s">
        <v>127</v>
      </c>
      <c r="F61" s="14" t="s">
        <v>44</v>
      </c>
      <c r="G61" s="14" t="s">
        <v>38</v>
      </c>
      <c r="H61" s="38">
        <v>3155000000</v>
      </c>
      <c r="I61" s="39">
        <f t="shared" si="0"/>
        <v>3155000000</v>
      </c>
      <c r="J61" s="14" t="s">
        <v>39</v>
      </c>
      <c r="K61" s="14" t="s">
        <v>40</v>
      </c>
      <c r="L61" s="40" t="s">
        <v>41</v>
      </c>
    </row>
    <row r="62" spans="1:12" s="32" customFormat="1" ht="63.75">
      <c r="A62" s="31"/>
      <c r="B62" s="36">
        <v>72102905</v>
      </c>
      <c r="C62" s="37" t="s">
        <v>130</v>
      </c>
      <c r="D62" s="41" t="s">
        <v>131</v>
      </c>
      <c r="E62" s="14" t="s">
        <v>132</v>
      </c>
      <c r="F62" s="14" t="s">
        <v>133</v>
      </c>
      <c r="G62" s="14" t="s">
        <v>38</v>
      </c>
      <c r="H62" s="38">
        <v>1266939771</v>
      </c>
      <c r="I62" s="39">
        <f t="shared" si="0"/>
        <v>1266939771</v>
      </c>
      <c r="J62" s="14" t="s">
        <v>39</v>
      </c>
      <c r="K62" s="14" t="s">
        <v>40</v>
      </c>
      <c r="L62" s="40" t="s">
        <v>41</v>
      </c>
    </row>
    <row r="63" spans="1:12" s="32" customFormat="1" ht="63.75">
      <c r="A63" s="31"/>
      <c r="B63" s="36" t="s">
        <v>62</v>
      </c>
      <c r="C63" s="43" t="s">
        <v>134</v>
      </c>
      <c r="D63" s="44" t="s">
        <v>135</v>
      </c>
      <c r="E63" s="14" t="s">
        <v>136</v>
      </c>
      <c r="F63" s="14" t="s">
        <v>137</v>
      </c>
      <c r="G63" s="14" t="s">
        <v>38</v>
      </c>
      <c r="H63" s="38">
        <v>5653120</v>
      </c>
      <c r="I63" s="39">
        <f t="shared" si="0"/>
        <v>5653120</v>
      </c>
      <c r="J63" s="14" t="s">
        <v>39</v>
      </c>
      <c r="K63" s="14" t="s">
        <v>40</v>
      </c>
      <c r="L63" s="40" t="s">
        <v>41</v>
      </c>
    </row>
    <row r="64" spans="1:12" s="32" customFormat="1" ht="102">
      <c r="A64" s="31"/>
      <c r="B64" s="36" t="s">
        <v>62</v>
      </c>
      <c r="C64" s="43" t="s">
        <v>138</v>
      </c>
      <c r="D64" s="44" t="s">
        <v>139</v>
      </c>
      <c r="E64" s="14" t="s">
        <v>52</v>
      </c>
      <c r="F64" s="14" t="s">
        <v>53</v>
      </c>
      <c r="G64" s="14" t="s">
        <v>38</v>
      </c>
      <c r="H64" s="38">
        <v>49336320</v>
      </c>
      <c r="I64" s="39">
        <f t="shared" si="0"/>
        <v>49336320</v>
      </c>
      <c r="J64" s="14" t="s">
        <v>39</v>
      </c>
      <c r="K64" s="14" t="s">
        <v>40</v>
      </c>
      <c r="L64" s="40" t="s">
        <v>41</v>
      </c>
    </row>
    <row r="65" spans="1:12" s="32" customFormat="1" ht="63.75">
      <c r="A65" s="31"/>
      <c r="B65" s="36" t="s">
        <v>62</v>
      </c>
      <c r="C65" s="43" t="s">
        <v>140</v>
      </c>
      <c r="D65" s="44" t="s">
        <v>141</v>
      </c>
      <c r="E65" s="14" t="s">
        <v>52</v>
      </c>
      <c r="F65" s="14" t="s">
        <v>53</v>
      </c>
      <c r="G65" s="14" t="s">
        <v>38</v>
      </c>
      <c r="H65" s="38">
        <v>40085760</v>
      </c>
      <c r="I65" s="39">
        <f t="shared" si="0"/>
        <v>40085760</v>
      </c>
      <c r="J65" s="14" t="s">
        <v>39</v>
      </c>
      <c r="K65" s="14" t="s">
        <v>40</v>
      </c>
      <c r="L65" s="40" t="s">
        <v>41</v>
      </c>
    </row>
    <row r="66" spans="1:12" s="32" customFormat="1" ht="89.25">
      <c r="A66" s="31"/>
      <c r="B66" s="36" t="s">
        <v>62</v>
      </c>
      <c r="C66" s="43" t="s">
        <v>142</v>
      </c>
      <c r="D66" s="44" t="s">
        <v>143</v>
      </c>
      <c r="E66" s="14" t="s">
        <v>52</v>
      </c>
      <c r="F66" s="14" t="s">
        <v>53</v>
      </c>
      <c r="G66" s="14" t="s">
        <v>38</v>
      </c>
      <c r="H66" s="38">
        <v>30835200</v>
      </c>
      <c r="I66" s="39">
        <f t="shared" si="0"/>
        <v>30835200</v>
      </c>
      <c r="J66" s="14" t="s">
        <v>39</v>
      </c>
      <c r="K66" s="14" t="s">
        <v>40</v>
      </c>
      <c r="L66" s="40" t="s">
        <v>41</v>
      </c>
    </row>
    <row r="67" spans="1:12" s="32" customFormat="1" ht="63.75">
      <c r="A67" s="31"/>
      <c r="B67" s="36" t="s">
        <v>62</v>
      </c>
      <c r="C67" s="43" t="s">
        <v>144</v>
      </c>
      <c r="D67" s="44" t="s">
        <v>141</v>
      </c>
      <c r="E67" s="14" t="s">
        <v>52</v>
      </c>
      <c r="F67" s="14" t="s">
        <v>53</v>
      </c>
      <c r="G67" s="14" t="s">
        <v>38</v>
      </c>
      <c r="H67" s="38">
        <v>38852352</v>
      </c>
      <c r="I67" s="39">
        <f t="shared" si="0"/>
        <v>38852352</v>
      </c>
      <c r="J67" s="14" t="s">
        <v>39</v>
      </c>
      <c r="K67" s="14" t="s">
        <v>40</v>
      </c>
      <c r="L67" s="40" t="s">
        <v>41</v>
      </c>
    </row>
    <row r="68" spans="1:12" s="32" customFormat="1" ht="76.5">
      <c r="A68" s="31"/>
      <c r="B68" s="36" t="s">
        <v>62</v>
      </c>
      <c r="C68" s="43" t="s">
        <v>145</v>
      </c>
      <c r="D68" s="44" t="s">
        <v>67</v>
      </c>
      <c r="E68" s="14" t="s">
        <v>52</v>
      </c>
      <c r="F68" s="14" t="s">
        <v>53</v>
      </c>
      <c r="G68" s="14" t="s">
        <v>38</v>
      </c>
      <c r="H68" s="38">
        <v>38852352</v>
      </c>
      <c r="I68" s="39">
        <f t="shared" si="0"/>
        <v>38852352</v>
      </c>
      <c r="J68" s="14" t="s">
        <v>39</v>
      </c>
      <c r="K68" s="14" t="s">
        <v>40</v>
      </c>
      <c r="L68" s="40" t="s">
        <v>41</v>
      </c>
    </row>
    <row r="69" spans="1:12" s="32" customFormat="1" ht="63.75">
      <c r="A69" s="31"/>
      <c r="B69" s="36" t="s">
        <v>62</v>
      </c>
      <c r="C69" s="43" t="s">
        <v>146</v>
      </c>
      <c r="D69" s="44" t="s">
        <v>71</v>
      </c>
      <c r="E69" s="14" t="s">
        <v>52</v>
      </c>
      <c r="F69" s="14" t="s">
        <v>53</v>
      </c>
      <c r="G69" s="14" t="s">
        <v>38</v>
      </c>
      <c r="H69" s="38">
        <v>25284864</v>
      </c>
      <c r="I69" s="39">
        <f t="shared" si="0"/>
        <v>25284864</v>
      </c>
      <c r="J69" s="14" t="s">
        <v>39</v>
      </c>
      <c r="K69" s="14" t="s">
        <v>40</v>
      </c>
      <c r="L69" s="40" t="s">
        <v>41</v>
      </c>
    </row>
    <row r="70" spans="1:12" s="32" customFormat="1" ht="63.75">
      <c r="A70" s="31"/>
      <c r="B70" s="36" t="s">
        <v>62</v>
      </c>
      <c r="C70" s="43" t="s">
        <v>147</v>
      </c>
      <c r="D70" s="44" t="s">
        <v>77</v>
      </c>
      <c r="E70" s="14" t="s">
        <v>52</v>
      </c>
      <c r="F70" s="14" t="s">
        <v>53</v>
      </c>
      <c r="G70" s="14" t="s">
        <v>38</v>
      </c>
      <c r="H70" s="38">
        <v>12950784</v>
      </c>
      <c r="I70" s="39">
        <f t="shared" si="0"/>
        <v>12950784</v>
      </c>
      <c r="J70" s="14" t="s">
        <v>39</v>
      </c>
      <c r="K70" s="14" t="s">
        <v>40</v>
      </c>
      <c r="L70" s="40" t="s">
        <v>41</v>
      </c>
    </row>
    <row r="71" spans="1:12" s="32" customFormat="1" ht="76.5">
      <c r="A71" s="31"/>
      <c r="B71" s="36" t="s">
        <v>62</v>
      </c>
      <c r="C71" s="43" t="s">
        <v>148</v>
      </c>
      <c r="D71" s="44" t="s">
        <v>149</v>
      </c>
      <c r="E71" s="14" t="s">
        <v>52</v>
      </c>
      <c r="F71" s="14" t="s">
        <v>53</v>
      </c>
      <c r="G71" s="14" t="s">
        <v>38</v>
      </c>
      <c r="H71" s="38">
        <v>30835200</v>
      </c>
      <c r="I71" s="39">
        <f t="shared" si="0"/>
        <v>30835200</v>
      </c>
      <c r="J71" s="14" t="s">
        <v>39</v>
      </c>
      <c r="K71" s="14" t="s">
        <v>40</v>
      </c>
      <c r="L71" s="40" t="s">
        <v>41</v>
      </c>
    </row>
    <row r="72" spans="1:12" s="32" customFormat="1" ht="63.75">
      <c r="A72" s="31"/>
      <c r="B72" s="36" t="s">
        <v>62</v>
      </c>
      <c r="C72" s="43" t="s">
        <v>150</v>
      </c>
      <c r="D72" s="44" t="s">
        <v>77</v>
      </c>
      <c r="E72" s="14" t="s">
        <v>52</v>
      </c>
      <c r="F72" s="14" t="s">
        <v>53</v>
      </c>
      <c r="G72" s="14" t="s">
        <v>38</v>
      </c>
      <c r="H72" s="38">
        <v>12950784</v>
      </c>
      <c r="I72" s="39">
        <f t="shared" si="0"/>
        <v>12950784</v>
      </c>
      <c r="J72" s="14" t="s">
        <v>39</v>
      </c>
      <c r="K72" s="14" t="s">
        <v>40</v>
      </c>
      <c r="L72" s="40" t="s">
        <v>41</v>
      </c>
    </row>
    <row r="73" spans="1:12" s="32" customFormat="1" ht="63.75">
      <c r="A73" s="31"/>
      <c r="B73" s="36" t="s">
        <v>62</v>
      </c>
      <c r="C73" s="43" t="s">
        <v>151</v>
      </c>
      <c r="D73" s="44" t="s">
        <v>77</v>
      </c>
      <c r="E73" s="14" t="s">
        <v>52</v>
      </c>
      <c r="F73" s="14" t="s">
        <v>53</v>
      </c>
      <c r="G73" s="14" t="s">
        <v>38</v>
      </c>
      <c r="H73" s="38">
        <v>12950784</v>
      </c>
      <c r="I73" s="39">
        <f t="shared" si="0"/>
        <v>12950784</v>
      </c>
      <c r="J73" s="14" t="s">
        <v>39</v>
      </c>
      <c r="K73" s="14" t="s">
        <v>40</v>
      </c>
      <c r="L73" s="40" t="s">
        <v>41</v>
      </c>
    </row>
    <row r="74" spans="1:12" s="32" customFormat="1" ht="63.75">
      <c r="A74" s="31"/>
      <c r="B74" s="36" t="s">
        <v>62</v>
      </c>
      <c r="C74" s="43" t="s">
        <v>152</v>
      </c>
      <c r="D74" s="44" t="s">
        <v>77</v>
      </c>
      <c r="E74" s="14" t="s">
        <v>52</v>
      </c>
      <c r="F74" s="14" t="s">
        <v>53</v>
      </c>
      <c r="G74" s="14" t="s">
        <v>38</v>
      </c>
      <c r="H74" s="38">
        <v>12950784</v>
      </c>
      <c r="I74" s="39">
        <f t="shared" si="0"/>
        <v>12950784</v>
      </c>
      <c r="J74" s="14" t="s">
        <v>39</v>
      </c>
      <c r="K74" s="14" t="s">
        <v>40</v>
      </c>
      <c r="L74" s="40" t="s">
        <v>41</v>
      </c>
    </row>
    <row r="75" spans="1:12" s="32" customFormat="1" ht="63.75">
      <c r="A75" s="31"/>
      <c r="B75" s="36" t="s">
        <v>62</v>
      </c>
      <c r="C75" s="43" t="s">
        <v>153</v>
      </c>
      <c r="D75" s="41" t="s">
        <v>69</v>
      </c>
      <c r="E75" s="14" t="s">
        <v>52</v>
      </c>
      <c r="F75" s="14" t="s">
        <v>53</v>
      </c>
      <c r="G75" s="14" t="s">
        <v>38</v>
      </c>
      <c r="H75" s="38">
        <v>12950784</v>
      </c>
      <c r="I75" s="39">
        <f t="shared" si="0"/>
        <v>12950784</v>
      </c>
      <c r="J75" s="14" t="s">
        <v>39</v>
      </c>
      <c r="K75" s="14" t="s">
        <v>40</v>
      </c>
      <c r="L75" s="40" t="s">
        <v>41</v>
      </c>
    </row>
    <row r="76" spans="1:12" s="32" customFormat="1" ht="76.5">
      <c r="A76" s="31"/>
      <c r="B76" s="36" t="s">
        <v>62</v>
      </c>
      <c r="C76" s="43" t="s">
        <v>154</v>
      </c>
      <c r="D76" s="41" t="s">
        <v>69</v>
      </c>
      <c r="E76" s="14" t="s">
        <v>52</v>
      </c>
      <c r="F76" s="14" t="s">
        <v>53</v>
      </c>
      <c r="G76" s="14" t="s">
        <v>38</v>
      </c>
      <c r="H76" s="38">
        <v>40085760</v>
      </c>
      <c r="I76" s="39">
        <f t="shared" si="0"/>
        <v>40085760</v>
      </c>
      <c r="J76" s="14" t="s">
        <v>39</v>
      </c>
      <c r="K76" s="14" t="s">
        <v>40</v>
      </c>
      <c r="L76" s="40" t="s">
        <v>41</v>
      </c>
    </row>
    <row r="77" spans="1:12" s="32" customFormat="1" ht="63.75">
      <c r="A77" s="31"/>
      <c r="B77" s="36" t="s">
        <v>62</v>
      </c>
      <c r="C77" s="43" t="s">
        <v>155</v>
      </c>
      <c r="D77" s="44" t="s">
        <v>106</v>
      </c>
      <c r="E77" s="14" t="s">
        <v>52</v>
      </c>
      <c r="F77" s="14" t="s">
        <v>53</v>
      </c>
      <c r="G77" s="14" t="s">
        <v>38</v>
      </c>
      <c r="H77" s="38">
        <v>15600000</v>
      </c>
      <c r="I77" s="39">
        <f t="shared" si="0"/>
        <v>15600000</v>
      </c>
      <c r="J77" s="14" t="s">
        <v>39</v>
      </c>
      <c r="K77" s="14" t="s">
        <v>40</v>
      </c>
      <c r="L77" s="40" t="s">
        <v>41</v>
      </c>
    </row>
    <row r="78" spans="1:12" s="32" customFormat="1" ht="102">
      <c r="A78" s="31"/>
      <c r="B78" s="36" t="s">
        <v>62</v>
      </c>
      <c r="C78" s="43" t="s">
        <v>156</v>
      </c>
      <c r="D78" s="44" t="s">
        <v>157</v>
      </c>
      <c r="E78" s="14" t="s">
        <v>52</v>
      </c>
      <c r="F78" s="14" t="s">
        <v>53</v>
      </c>
      <c r="G78" s="14" t="s">
        <v>38</v>
      </c>
      <c r="H78" s="38">
        <v>27751700</v>
      </c>
      <c r="I78" s="39">
        <f t="shared" si="0"/>
        <v>27751700</v>
      </c>
      <c r="J78" s="14" t="s">
        <v>39</v>
      </c>
      <c r="K78" s="14" t="s">
        <v>40</v>
      </c>
      <c r="L78" s="40" t="s">
        <v>41</v>
      </c>
    </row>
    <row r="79" spans="1:12" s="30" customFormat="1" ht="63.75">
      <c r="A79" s="35"/>
      <c r="B79" s="36" t="s">
        <v>62</v>
      </c>
      <c r="C79" s="43" t="s">
        <v>158</v>
      </c>
      <c r="D79" s="44" t="s">
        <v>159</v>
      </c>
      <c r="E79" s="14" t="s">
        <v>52</v>
      </c>
      <c r="F79" s="14" t="s">
        <v>53</v>
      </c>
      <c r="G79" s="14" t="s">
        <v>38</v>
      </c>
      <c r="H79" s="38">
        <v>12950784</v>
      </c>
      <c r="I79" s="39">
        <f t="shared" si="0"/>
        <v>12950784</v>
      </c>
      <c r="J79" s="14" t="s">
        <v>39</v>
      </c>
      <c r="K79" s="14" t="s">
        <v>40</v>
      </c>
      <c r="L79" s="40" t="s">
        <v>41</v>
      </c>
    </row>
    <row r="80" spans="1:12" s="30" customFormat="1" ht="63.75">
      <c r="A80" s="35"/>
      <c r="B80" s="36" t="s">
        <v>62</v>
      </c>
      <c r="C80" s="43" t="s">
        <v>160</v>
      </c>
      <c r="D80" s="44" t="s">
        <v>161</v>
      </c>
      <c r="E80" s="14" t="s">
        <v>52</v>
      </c>
      <c r="F80" s="14" t="s">
        <v>53</v>
      </c>
      <c r="G80" s="14" t="s">
        <v>38</v>
      </c>
      <c r="H80" s="38">
        <v>12950784</v>
      </c>
      <c r="I80" s="39">
        <f t="shared" si="0"/>
        <v>12950784</v>
      </c>
      <c r="J80" s="14" t="s">
        <v>39</v>
      </c>
      <c r="K80" s="14" t="s">
        <v>40</v>
      </c>
      <c r="L80" s="40" t="s">
        <v>41</v>
      </c>
    </row>
    <row r="81" spans="1:12" s="30" customFormat="1" ht="63.75">
      <c r="A81" s="35"/>
      <c r="B81" s="36" t="s">
        <v>62</v>
      </c>
      <c r="C81" s="43" t="s">
        <v>162</v>
      </c>
      <c r="D81" s="44" t="s">
        <v>163</v>
      </c>
      <c r="E81" s="14" t="s">
        <v>52</v>
      </c>
      <c r="F81" s="14" t="s">
        <v>53</v>
      </c>
      <c r="G81" s="14" t="s">
        <v>38</v>
      </c>
      <c r="H81" s="38">
        <v>12950784</v>
      </c>
      <c r="I81" s="39">
        <f t="shared" si="0"/>
        <v>12950784</v>
      </c>
      <c r="J81" s="14" t="s">
        <v>39</v>
      </c>
      <c r="K81" s="14" t="s">
        <v>40</v>
      </c>
      <c r="L81" s="40" t="s">
        <v>41</v>
      </c>
    </row>
    <row r="82" spans="1:12" s="30" customFormat="1" ht="63.75">
      <c r="A82" s="35"/>
      <c r="B82" s="36" t="s">
        <v>62</v>
      </c>
      <c r="C82" s="43" t="s">
        <v>164</v>
      </c>
      <c r="D82" s="44" t="s">
        <v>165</v>
      </c>
      <c r="E82" s="14" t="s">
        <v>52</v>
      </c>
      <c r="F82" s="14" t="s">
        <v>53</v>
      </c>
      <c r="G82" s="14" t="s">
        <v>38</v>
      </c>
      <c r="H82" s="38">
        <v>12950784</v>
      </c>
      <c r="I82" s="39">
        <f t="shared" si="0"/>
        <v>12950784</v>
      </c>
      <c r="J82" s="14" t="s">
        <v>39</v>
      </c>
      <c r="K82" s="14" t="s">
        <v>40</v>
      </c>
      <c r="L82" s="40" t="s">
        <v>41</v>
      </c>
    </row>
    <row r="83" spans="1:14" s="30" customFormat="1" ht="63.75">
      <c r="A83" s="35"/>
      <c r="B83" s="36" t="s">
        <v>62</v>
      </c>
      <c r="C83" s="37" t="s">
        <v>166</v>
      </c>
      <c r="D83" s="41" t="s">
        <v>93</v>
      </c>
      <c r="E83" s="14" t="s">
        <v>98</v>
      </c>
      <c r="F83" s="38" t="s">
        <v>53</v>
      </c>
      <c r="G83" s="14" t="s">
        <v>38</v>
      </c>
      <c r="H83" s="85">
        <v>730024316</v>
      </c>
      <c r="I83" s="39">
        <f t="shared" si="0"/>
        <v>730024316</v>
      </c>
      <c r="J83" s="14" t="s">
        <v>39</v>
      </c>
      <c r="K83" s="14" t="s">
        <v>40</v>
      </c>
      <c r="L83" s="40" t="s">
        <v>41</v>
      </c>
      <c r="N83" s="80"/>
    </row>
    <row r="84" spans="1:12" s="32" customFormat="1" ht="140.25">
      <c r="A84" s="31"/>
      <c r="B84" s="36" t="s">
        <v>167</v>
      </c>
      <c r="C84" s="37" t="s">
        <v>168</v>
      </c>
      <c r="D84" s="14" t="s">
        <v>169</v>
      </c>
      <c r="E84" s="14" t="s">
        <v>90</v>
      </c>
      <c r="F84" s="14" t="s">
        <v>49</v>
      </c>
      <c r="G84" s="14" t="s">
        <v>38</v>
      </c>
      <c r="H84" s="38">
        <v>742723590</v>
      </c>
      <c r="I84" s="38">
        <f t="shared" si="0"/>
        <v>742723590</v>
      </c>
      <c r="J84" s="14" t="s">
        <v>39</v>
      </c>
      <c r="K84" s="14" t="s">
        <v>40</v>
      </c>
      <c r="L84" s="40" t="s">
        <v>41</v>
      </c>
    </row>
    <row r="85" spans="1:12" s="32" customFormat="1" ht="67.5" customHeight="1">
      <c r="A85" s="31"/>
      <c r="B85" s="36">
        <v>25101900</v>
      </c>
      <c r="C85" s="37" t="s">
        <v>170</v>
      </c>
      <c r="D85" s="14" t="s">
        <v>362</v>
      </c>
      <c r="E85" s="14" t="s">
        <v>48</v>
      </c>
      <c r="F85" s="14" t="s">
        <v>37</v>
      </c>
      <c r="G85" s="14" t="s">
        <v>38</v>
      </c>
      <c r="H85" s="38">
        <v>100000000</v>
      </c>
      <c r="I85" s="39">
        <f t="shared" si="0"/>
        <v>100000000</v>
      </c>
      <c r="J85" s="14" t="s">
        <v>39</v>
      </c>
      <c r="K85" s="14" t="s">
        <v>40</v>
      </c>
      <c r="L85" s="40" t="s">
        <v>41</v>
      </c>
    </row>
    <row r="86" spans="1:12" s="32" customFormat="1" ht="62.25" customHeight="1">
      <c r="A86" s="31"/>
      <c r="B86" s="36">
        <v>73161505</v>
      </c>
      <c r="C86" s="37" t="s">
        <v>171</v>
      </c>
      <c r="D86" s="14" t="s">
        <v>362</v>
      </c>
      <c r="E86" s="14" t="s">
        <v>48</v>
      </c>
      <c r="F86" s="14" t="s">
        <v>37</v>
      </c>
      <c r="G86" s="14" t="s">
        <v>38</v>
      </c>
      <c r="H86" s="38">
        <v>130000000</v>
      </c>
      <c r="I86" s="39">
        <f t="shared" si="0"/>
        <v>130000000</v>
      </c>
      <c r="J86" s="14" t="s">
        <v>39</v>
      </c>
      <c r="K86" s="14" t="s">
        <v>40</v>
      </c>
      <c r="L86" s="40" t="s">
        <v>41</v>
      </c>
    </row>
    <row r="87" spans="1:12" s="32" customFormat="1" ht="49.5" customHeight="1">
      <c r="A87" s="31"/>
      <c r="B87" s="36" t="s">
        <v>172</v>
      </c>
      <c r="C87" s="37" t="s">
        <v>378</v>
      </c>
      <c r="D87" s="14" t="s">
        <v>169</v>
      </c>
      <c r="E87" s="14" t="s">
        <v>36</v>
      </c>
      <c r="F87" s="14" t="s">
        <v>49</v>
      </c>
      <c r="G87" s="14" t="s">
        <v>38</v>
      </c>
      <c r="H87" s="38">
        <v>471060229</v>
      </c>
      <c r="I87" s="39">
        <f t="shared" si="0"/>
        <v>471060229</v>
      </c>
      <c r="J87" s="14" t="s">
        <v>39</v>
      </c>
      <c r="K87" s="14" t="s">
        <v>40</v>
      </c>
      <c r="L87" s="40" t="s">
        <v>41</v>
      </c>
    </row>
    <row r="88" spans="1:12" s="32" customFormat="1" ht="49.5" customHeight="1">
      <c r="A88" s="31"/>
      <c r="B88" s="36">
        <v>80111600</v>
      </c>
      <c r="C88" s="37" t="s">
        <v>173</v>
      </c>
      <c r="D88" s="14" t="s">
        <v>361</v>
      </c>
      <c r="E88" s="14" t="s">
        <v>48</v>
      </c>
      <c r="F88" s="14" t="s">
        <v>174</v>
      </c>
      <c r="G88" s="14" t="s">
        <v>38</v>
      </c>
      <c r="H88" s="38">
        <v>15000000</v>
      </c>
      <c r="I88" s="39">
        <f t="shared" si="0"/>
        <v>15000000</v>
      </c>
      <c r="J88" s="14" t="s">
        <v>39</v>
      </c>
      <c r="K88" s="14" t="s">
        <v>40</v>
      </c>
      <c r="L88" s="40" t="s">
        <v>41</v>
      </c>
    </row>
    <row r="89" spans="1:12" s="32" customFormat="1" ht="58.5" customHeight="1">
      <c r="A89" s="31"/>
      <c r="B89" s="36">
        <v>12161804</v>
      </c>
      <c r="C89" s="37" t="s">
        <v>175</v>
      </c>
      <c r="D89" s="14" t="s">
        <v>361</v>
      </c>
      <c r="E89" s="14" t="s">
        <v>65</v>
      </c>
      <c r="F89" s="14" t="s">
        <v>49</v>
      </c>
      <c r="G89" s="14" t="s">
        <v>38</v>
      </c>
      <c r="H89" s="38">
        <v>500000000</v>
      </c>
      <c r="I89" s="39">
        <f t="shared" si="0"/>
        <v>500000000</v>
      </c>
      <c r="J89" s="14" t="s">
        <v>39</v>
      </c>
      <c r="K89" s="14" t="s">
        <v>40</v>
      </c>
      <c r="L89" s="40" t="s">
        <v>41</v>
      </c>
    </row>
    <row r="90" spans="1:12" s="32" customFormat="1" ht="63.75" customHeight="1">
      <c r="A90" s="31"/>
      <c r="B90" s="36" t="s">
        <v>176</v>
      </c>
      <c r="C90" s="37" t="s">
        <v>177</v>
      </c>
      <c r="D90" s="41" t="s">
        <v>178</v>
      </c>
      <c r="E90" s="14" t="s">
        <v>98</v>
      </c>
      <c r="F90" s="14" t="s">
        <v>179</v>
      </c>
      <c r="G90" s="14" t="s">
        <v>38</v>
      </c>
      <c r="H90" s="38">
        <v>2500000000</v>
      </c>
      <c r="I90" s="39">
        <f t="shared" si="0"/>
        <v>2500000000</v>
      </c>
      <c r="J90" s="14" t="s">
        <v>39</v>
      </c>
      <c r="K90" s="14" t="s">
        <v>40</v>
      </c>
      <c r="L90" s="40" t="s">
        <v>41</v>
      </c>
    </row>
    <row r="91" spans="1:12" s="32" customFormat="1" ht="63.75">
      <c r="A91" s="31"/>
      <c r="B91" s="36">
        <v>86101700</v>
      </c>
      <c r="C91" s="37" t="s">
        <v>180</v>
      </c>
      <c r="D91" s="41" t="s">
        <v>360</v>
      </c>
      <c r="E91" s="14" t="s">
        <v>61</v>
      </c>
      <c r="F91" s="14" t="s">
        <v>102</v>
      </c>
      <c r="G91" s="14" t="s">
        <v>38</v>
      </c>
      <c r="H91" s="38">
        <v>476190476</v>
      </c>
      <c r="I91" s="39">
        <f t="shared" si="0"/>
        <v>476190476</v>
      </c>
      <c r="J91" s="14" t="s">
        <v>39</v>
      </c>
      <c r="K91" s="14" t="s">
        <v>40</v>
      </c>
      <c r="L91" s="40" t="s">
        <v>41</v>
      </c>
    </row>
    <row r="92" spans="1:12" s="32" customFormat="1" ht="63.75">
      <c r="A92" s="31"/>
      <c r="B92" s="36">
        <v>86101700</v>
      </c>
      <c r="C92" s="37" t="s">
        <v>181</v>
      </c>
      <c r="D92" s="41" t="s">
        <v>360</v>
      </c>
      <c r="E92" s="14" t="s">
        <v>61</v>
      </c>
      <c r="F92" s="14" t="s">
        <v>102</v>
      </c>
      <c r="G92" s="14" t="s">
        <v>38</v>
      </c>
      <c r="H92" s="38">
        <v>444874000</v>
      </c>
      <c r="I92" s="39">
        <f t="shared" si="0"/>
        <v>444874000</v>
      </c>
      <c r="J92" s="14" t="s">
        <v>39</v>
      </c>
      <c r="K92" s="14" t="s">
        <v>40</v>
      </c>
      <c r="L92" s="40" t="s">
        <v>41</v>
      </c>
    </row>
    <row r="93" spans="1:12" s="32" customFormat="1" ht="63.75">
      <c r="A93" s="31"/>
      <c r="B93" s="36">
        <v>80101600</v>
      </c>
      <c r="C93" s="37" t="s">
        <v>182</v>
      </c>
      <c r="D93" s="14" t="s">
        <v>126</v>
      </c>
      <c r="E93" s="14" t="s">
        <v>36</v>
      </c>
      <c r="F93" s="14" t="s">
        <v>53</v>
      </c>
      <c r="G93" s="14" t="s">
        <v>38</v>
      </c>
      <c r="H93" s="38">
        <v>23809523.8</v>
      </c>
      <c r="I93" s="39">
        <f t="shared" si="0"/>
        <v>23809523.8</v>
      </c>
      <c r="J93" s="14" t="s">
        <v>39</v>
      </c>
      <c r="K93" s="14" t="s">
        <v>40</v>
      </c>
      <c r="L93" s="40" t="s">
        <v>41</v>
      </c>
    </row>
    <row r="94" spans="1:14" s="32" customFormat="1" ht="63.75">
      <c r="A94" s="31"/>
      <c r="B94" s="36">
        <v>10226000</v>
      </c>
      <c r="C94" s="37" t="s">
        <v>376</v>
      </c>
      <c r="D94" s="41" t="s">
        <v>360</v>
      </c>
      <c r="E94" s="14" t="s">
        <v>94</v>
      </c>
      <c r="F94" s="14" t="s">
        <v>183</v>
      </c>
      <c r="G94" s="14" t="s">
        <v>38</v>
      </c>
      <c r="H94" s="38">
        <v>300000000</v>
      </c>
      <c r="I94" s="39">
        <f t="shared" si="0"/>
        <v>300000000</v>
      </c>
      <c r="J94" s="14" t="s">
        <v>39</v>
      </c>
      <c r="K94" s="14" t="s">
        <v>40</v>
      </c>
      <c r="L94" s="40" t="s">
        <v>41</v>
      </c>
      <c r="M94" s="79"/>
      <c r="N94" s="34"/>
    </row>
    <row r="95" spans="1:12" s="32" customFormat="1" ht="127.5">
      <c r="A95" s="31"/>
      <c r="B95" s="36" t="s">
        <v>184</v>
      </c>
      <c r="C95" s="37" t="s">
        <v>185</v>
      </c>
      <c r="D95" s="41" t="s">
        <v>369</v>
      </c>
      <c r="E95" s="14" t="s">
        <v>136</v>
      </c>
      <c r="F95" s="14" t="s">
        <v>44</v>
      </c>
      <c r="G95" s="14" t="s">
        <v>38</v>
      </c>
      <c r="H95" s="38">
        <v>73390000</v>
      </c>
      <c r="I95" s="39">
        <f t="shared" si="0"/>
        <v>73390000</v>
      </c>
      <c r="J95" s="14" t="s">
        <v>39</v>
      </c>
      <c r="K95" s="14" t="s">
        <v>40</v>
      </c>
      <c r="L95" s="40" t="s">
        <v>41</v>
      </c>
    </row>
    <row r="96" spans="1:14" s="32" customFormat="1" ht="126.75" customHeight="1">
      <c r="A96" s="31"/>
      <c r="B96" s="36" t="s">
        <v>184</v>
      </c>
      <c r="C96" s="37" t="s">
        <v>186</v>
      </c>
      <c r="D96" s="41" t="s">
        <v>369</v>
      </c>
      <c r="E96" s="14" t="s">
        <v>59</v>
      </c>
      <c r="F96" s="14" t="s">
        <v>102</v>
      </c>
      <c r="G96" s="14" t="s">
        <v>38</v>
      </c>
      <c r="H96" s="38">
        <v>571772727</v>
      </c>
      <c r="I96" s="39">
        <f t="shared" si="0"/>
        <v>571772727</v>
      </c>
      <c r="J96" s="14" t="s">
        <v>39</v>
      </c>
      <c r="K96" s="14" t="s">
        <v>40</v>
      </c>
      <c r="L96" s="40" t="s">
        <v>41</v>
      </c>
      <c r="M96" s="81"/>
      <c r="N96" s="34"/>
    </row>
    <row r="97" spans="1:12" s="32" customFormat="1" ht="63.75">
      <c r="A97" s="31"/>
      <c r="B97" s="36">
        <v>80101600</v>
      </c>
      <c r="C97" s="37" t="s">
        <v>187</v>
      </c>
      <c r="D97" s="41" t="s">
        <v>369</v>
      </c>
      <c r="E97" s="14" t="s">
        <v>36</v>
      </c>
      <c r="F97" s="14" t="s">
        <v>44</v>
      </c>
      <c r="G97" s="14" t="s">
        <v>38</v>
      </c>
      <c r="H97" s="38">
        <v>72727272.7</v>
      </c>
      <c r="I97" s="39">
        <f t="shared" si="0"/>
        <v>72727272.7</v>
      </c>
      <c r="J97" s="14" t="s">
        <v>39</v>
      </c>
      <c r="K97" s="14" t="s">
        <v>40</v>
      </c>
      <c r="L97" s="40" t="s">
        <v>41</v>
      </c>
    </row>
    <row r="98" spans="1:12" s="30" customFormat="1" ht="63.75">
      <c r="A98" s="35"/>
      <c r="B98" s="36" t="s">
        <v>62</v>
      </c>
      <c r="C98" s="37" t="s">
        <v>188</v>
      </c>
      <c r="D98" s="41" t="s">
        <v>135</v>
      </c>
      <c r="E98" s="14" t="s">
        <v>136</v>
      </c>
      <c r="F98" s="38" t="s">
        <v>53</v>
      </c>
      <c r="G98" s="14" t="s">
        <v>38</v>
      </c>
      <c r="H98" s="38">
        <v>1500000</v>
      </c>
      <c r="I98" s="39">
        <f t="shared" si="0"/>
        <v>1500000</v>
      </c>
      <c r="J98" s="14" t="s">
        <v>39</v>
      </c>
      <c r="K98" s="14" t="s">
        <v>40</v>
      </c>
      <c r="L98" s="40" t="s">
        <v>41</v>
      </c>
    </row>
    <row r="99" spans="1:12" s="30" customFormat="1" ht="76.5">
      <c r="A99" s="35"/>
      <c r="B99" s="36" t="s">
        <v>62</v>
      </c>
      <c r="C99" s="37" t="s">
        <v>189</v>
      </c>
      <c r="D99" s="41" t="s">
        <v>67</v>
      </c>
      <c r="E99" s="14" t="s">
        <v>52</v>
      </c>
      <c r="F99" s="38" t="s">
        <v>53</v>
      </c>
      <c r="G99" s="14" t="s">
        <v>38</v>
      </c>
      <c r="H99" s="38">
        <v>23400000</v>
      </c>
      <c r="I99" s="39">
        <f t="shared" si="0"/>
        <v>23400000</v>
      </c>
      <c r="J99" s="14" t="s">
        <v>39</v>
      </c>
      <c r="K99" s="14" t="s">
        <v>40</v>
      </c>
      <c r="L99" s="40" t="s">
        <v>41</v>
      </c>
    </row>
    <row r="100" spans="1:12" s="30" customFormat="1" ht="63.75">
      <c r="A100" s="35"/>
      <c r="B100" s="36" t="s">
        <v>62</v>
      </c>
      <c r="C100" s="37" t="s">
        <v>190</v>
      </c>
      <c r="D100" s="41" t="s">
        <v>74</v>
      </c>
      <c r="E100" s="14" t="s">
        <v>52</v>
      </c>
      <c r="F100" s="38" t="s">
        <v>53</v>
      </c>
      <c r="G100" s="14" t="s">
        <v>38</v>
      </c>
      <c r="H100" s="38">
        <v>12600000</v>
      </c>
      <c r="I100" s="39">
        <f t="shared" si="0"/>
        <v>12600000</v>
      </c>
      <c r="J100" s="14" t="s">
        <v>39</v>
      </c>
      <c r="K100" s="14" t="s">
        <v>40</v>
      </c>
      <c r="L100" s="40" t="s">
        <v>41</v>
      </c>
    </row>
    <row r="101" spans="1:12" s="30" customFormat="1" ht="76.5">
      <c r="A101" s="35"/>
      <c r="B101" s="36" t="s">
        <v>62</v>
      </c>
      <c r="C101" s="37" t="s">
        <v>191</v>
      </c>
      <c r="D101" s="41" t="s">
        <v>149</v>
      </c>
      <c r="E101" s="14" t="s">
        <v>52</v>
      </c>
      <c r="F101" s="38" t="s">
        <v>53</v>
      </c>
      <c r="G101" s="14" t="s">
        <v>38</v>
      </c>
      <c r="H101" s="38">
        <v>19200000</v>
      </c>
      <c r="I101" s="39">
        <f t="shared" si="0"/>
        <v>19200000</v>
      </c>
      <c r="J101" s="14" t="s">
        <v>39</v>
      </c>
      <c r="K101" s="14" t="s">
        <v>40</v>
      </c>
      <c r="L101" s="40" t="s">
        <v>41</v>
      </c>
    </row>
    <row r="102" spans="1:12" s="30" customFormat="1" ht="63.75">
      <c r="A102" s="35"/>
      <c r="B102" s="36" t="s">
        <v>62</v>
      </c>
      <c r="C102" s="37" t="s">
        <v>192</v>
      </c>
      <c r="D102" s="41" t="s">
        <v>77</v>
      </c>
      <c r="E102" s="14" t="s">
        <v>52</v>
      </c>
      <c r="F102" s="38" t="s">
        <v>53</v>
      </c>
      <c r="G102" s="14" t="s">
        <v>38</v>
      </c>
      <c r="H102" s="38">
        <v>24600000</v>
      </c>
      <c r="I102" s="39">
        <f t="shared" si="0"/>
        <v>24600000</v>
      </c>
      <c r="J102" s="14" t="s">
        <v>39</v>
      </c>
      <c r="K102" s="14" t="s">
        <v>40</v>
      </c>
      <c r="L102" s="40" t="s">
        <v>41</v>
      </c>
    </row>
    <row r="103" spans="1:12" s="30" customFormat="1" ht="63.75">
      <c r="A103" s="35"/>
      <c r="B103" s="36" t="s">
        <v>62</v>
      </c>
      <c r="C103" s="37" t="s">
        <v>193</v>
      </c>
      <c r="D103" s="41" t="s">
        <v>77</v>
      </c>
      <c r="E103" s="14" t="s">
        <v>52</v>
      </c>
      <c r="F103" s="38" t="s">
        <v>53</v>
      </c>
      <c r="G103" s="14" t="s">
        <v>38</v>
      </c>
      <c r="H103" s="38">
        <v>24600000</v>
      </c>
      <c r="I103" s="39">
        <f t="shared" si="0"/>
        <v>24600000</v>
      </c>
      <c r="J103" s="14" t="s">
        <v>39</v>
      </c>
      <c r="K103" s="14" t="s">
        <v>40</v>
      </c>
      <c r="L103" s="40" t="s">
        <v>41</v>
      </c>
    </row>
    <row r="104" spans="1:12" s="30" customFormat="1" ht="63.75">
      <c r="A104" s="35"/>
      <c r="B104" s="36" t="s">
        <v>62</v>
      </c>
      <c r="C104" s="37" t="s">
        <v>194</v>
      </c>
      <c r="D104" s="41" t="s">
        <v>77</v>
      </c>
      <c r="E104" s="14" t="s">
        <v>52</v>
      </c>
      <c r="F104" s="38" t="s">
        <v>53</v>
      </c>
      <c r="G104" s="14" t="s">
        <v>38</v>
      </c>
      <c r="H104" s="38">
        <v>37800000</v>
      </c>
      <c r="I104" s="39">
        <f t="shared" si="0"/>
        <v>37800000</v>
      </c>
      <c r="J104" s="14" t="s">
        <v>39</v>
      </c>
      <c r="K104" s="14" t="s">
        <v>40</v>
      </c>
      <c r="L104" s="40" t="s">
        <v>41</v>
      </c>
    </row>
    <row r="105" spans="1:12" s="30" customFormat="1" ht="76.5">
      <c r="A105" s="35"/>
      <c r="B105" s="36" t="s">
        <v>62</v>
      </c>
      <c r="C105" s="37" t="s">
        <v>195</v>
      </c>
      <c r="D105" s="41" t="s">
        <v>74</v>
      </c>
      <c r="E105" s="14" t="s">
        <v>52</v>
      </c>
      <c r="F105" s="38" t="s">
        <v>53</v>
      </c>
      <c r="G105" s="14" t="s">
        <v>38</v>
      </c>
      <c r="H105" s="38">
        <v>24600000</v>
      </c>
      <c r="I105" s="39">
        <f t="shared" si="0"/>
        <v>24600000</v>
      </c>
      <c r="J105" s="14" t="s">
        <v>39</v>
      </c>
      <c r="K105" s="14" t="s">
        <v>40</v>
      </c>
      <c r="L105" s="40" t="s">
        <v>41</v>
      </c>
    </row>
    <row r="106" spans="1:13" s="30" customFormat="1" ht="63.75">
      <c r="A106" s="35"/>
      <c r="B106" s="36" t="s">
        <v>62</v>
      </c>
      <c r="C106" s="37" t="s">
        <v>196</v>
      </c>
      <c r="D106" s="41" t="s">
        <v>64</v>
      </c>
      <c r="E106" s="14" t="s">
        <v>90</v>
      </c>
      <c r="F106" s="38" t="s">
        <v>53</v>
      </c>
      <c r="G106" s="14" t="s">
        <v>38</v>
      </c>
      <c r="H106" s="38">
        <v>84150000</v>
      </c>
      <c r="I106" s="39">
        <f t="shared" si="0"/>
        <v>84150000</v>
      </c>
      <c r="J106" s="14" t="s">
        <v>39</v>
      </c>
      <c r="K106" s="14" t="s">
        <v>40</v>
      </c>
      <c r="L106" s="40" t="s">
        <v>41</v>
      </c>
      <c r="M106" s="79"/>
    </row>
    <row r="107" spans="1:15" s="32" customFormat="1" ht="127.5">
      <c r="A107" s="31"/>
      <c r="B107" s="36" t="s">
        <v>184</v>
      </c>
      <c r="C107" s="37" t="s">
        <v>197</v>
      </c>
      <c r="D107" s="14" t="s">
        <v>64</v>
      </c>
      <c r="E107" s="14" t="s">
        <v>61</v>
      </c>
      <c r="F107" s="14" t="s">
        <v>53</v>
      </c>
      <c r="G107" s="14" t="s">
        <v>38</v>
      </c>
      <c r="H107" s="38">
        <v>475931519</v>
      </c>
      <c r="I107" s="39">
        <f t="shared" si="0"/>
        <v>475931519</v>
      </c>
      <c r="J107" s="14" t="s">
        <v>39</v>
      </c>
      <c r="K107" s="14" t="s">
        <v>40</v>
      </c>
      <c r="L107" s="40" t="s">
        <v>41</v>
      </c>
      <c r="N107" s="34"/>
      <c r="O107" s="34"/>
    </row>
    <row r="108" spans="1:15" s="30" customFormat="1" ht="63.75">
      <c r="A108" s="35"/>
      <c r="B108" s="36">
        <v>80101600</v>
      </c>
      <c r="C108" s="37" t="s">
        <v>198</v>
      </c>
      <c r="D108" s="14" t="s">
        <v>199</v>
      </c>
      <c r="E108" s="14" t="s">
        <v>61</v>
      </c>
      <c r="F108" s="14" t="s">
        <v>44</v>
      </c>
      <c r="G108" s="14" t="s">
        <v>38</v>
      </c>
      <c r="H108" s="38">
        <v>23796481</v>
      </c>
      <c r="I108" s="39">
        <f t="shared" si="0"/>
        <v>23796481</v>
      </c>
      <c r="J108" s="14" t="s">
        <v>39</v>
      </c>
      <c r="K108" s="14" t="s">
        <v>40</v>
      </c>
      <c r="L108" s="40" t="s">
        <v>41</v>
      </c>
      <c r="N108" s="79"/>
      <c r="O108" s="79"/>
    </row>
    <row r="109" spans="1:12" s="30" customFormat="1" ht="63.75">
      <c r="A109" s="35"/>
      <c r="B109" s="36" t="s">
        <v>62</v>
      </c>
      <c r="C109" s="37" t="s">
        <v>200</v>
      </c>
      <c r="D109" s="41" t="s">
        <v>199</v>
      </c>
      <c r="E109" s="14" t="s">
        <v>98</v>
      </c>
      <c r="F109" s="38" t="s">
        <v>53</v>
      </c>
      <c r="G109" s="14" t="s">
        <v>38</v>
      </c>
      <c r="H109" s="38">
        <v>940266000</v>
      </c>
      <c r="I109" s="39">
        <f t="shared" si="0"/>
        <v>940266000</v>
      </c>
      <c r="J109" s="14" t="s">
        <v>39</v>
      </c>
      <c r="K109" s="14" t="s">
        <v>40</v>
      </c>
      <c r="L109" s="40" t="s">
        <v>41</v>
      </c>
    </row>
    <row r="110" spans="1:12" s="30" customFormat="1" ht="63.75">
      <c r="A110" s="35"/>
      <c r="B110" s="36" t="s">
        <v>62</v>
      </c>
      <c r="C110" s="45" t="s">
        <v>201</v>
      </c>
      <c r="D110" s="44" t="s">
        <v>202</v>
      </c>
      <c r="E110" s="14" t="s">
        <v>52</v>
      </c>
      <c r="F110" s="38" t="s">
        <v>53</v>
      </c>
      <c r="G110" s="14" t="s">
        <v>38</v>
      </c>
      <c r="H110" s="38">
        <v>24600000</v>
      </c>
      <c r="I110" s="39">
        <f t="shared" si="0"/>
        <v>24600000</v>
      </c>
      <c r="J110" s="14" t="s">
        <v>39</v>
      </c>
      <c r="K110" s="14" t="s">
        <v>40</v>
      </c>
      <c r="L110" s="40" t="s">
        <v>41</v>
      </c>
    </row>
    <row r="111" spans="1:12" s="30" customFormat="1" ht="63.75">
      <c r="A111" s="35"/>
      <c r="B111" s="36" t="s">
        <v>62</v>
      </c>
      <c r="C111" s="45" t="s">
        <v>203</v>
      </c>
      <c r="D111" s="44" t="s">
        <v>202</v>
      </c>
      <c r="E111" s="14" t="s">
        <v>52</v>
      </c>
      <c r="F111" s="38" t="s">
        <v>53</v>
      </c>
      <c r="G111" s="14" t="s">
        <v>38</v>
      </c>
      <c r="H111" s="38">
        <v>24600000</v>
      </c>
      <c r="I111" s="39">
        <f t="shared" si="0"/>
        <v>24600000</v>
      </c>
      <c r="J111" s="14" t="s">
        <v>39</v>
      </c>
      <c r="K111" s="14" t="s">
        <v>40</v>
      </c>
      <c r="L111" s="40" t="s">
        <v>41</v>
      </c>
    </row>
    <row r="112" spans="1:12" s="30" customFormat="1" ht="63.75">
      <c r="A112" s="35"/>
      <c r="B112" s="36" t="s">
        <v>62</v>
      </c>
      <c r="C112" s="45" t="s">
        <v>204</v>
      </c>
      <c r="D112" s="44" t="s">
        <v>205</v>
      </c>
      <c r="E112" s="14" t="s">
        <v>52</v>
      </c>
      <c r="F112" s="38" t="s">
        <v>53</v>
      </c>
      <c r="G112" s="14" t="s">
        <v>38</v>
      </c>
      <c r="H112" s="38">
        <v>24600000</v>
      </c>
      <c r="I112" s="39">
        <f t="shared" si="0"/>
        <v>24600000</v>
      </c>
      <c r="J112" s="14" t="s">
        <v>39</v>
      </c>
      <c r="K112" s="14" t="s">
        <v>40</v>
      </c>
      <c r="L112" s="40" t="s">
        <v>41</v>
      </c>
    </row>
    <row r="113" spans="1:12" s="30" customFormat="1" ht="63.75">
      <c r="A113" s="35"/>
      <c r="B113" s="36" t="s">
        <v>62</v>
      </c>
      <c r="C113" s="45" t="s">
        <v>206</v>
      </c>
      <c r="D113" s="44" t="s">
        <v>141</v>
      </c>
      <c r="E113" s="14" t="s">
        <v>52</v>
      </c>
      <c r="F113" s="38" t="s">
        <v>53</v>
      </c>
      <c r="G113" s="14" t="s">
        <v>38</v>
      </c>
      <c r="H113" s="38">
        <v>24600000</v>
      </c>
      <c r="I113" s="39">
        <f t="shared" si="0"/>
        <v>24600000</v>
      </c>
      <c r="J113" s="14" t="s">
        <v>39</v>
      </c>
      <c r="K113" s="14" t="s">
        <v>40</v>
      </c>
      <c r="L113" s="40" t="s">
        <v>41</v>
      </c>
    </row>
    <row r="114" spans="1:12" s="30" customFormat="1" ht="63.75">
      <c r="A114" s="35"/>
      <c r="B114" s="36" t="s">
        <v>62</v>
      </c>
      <c r="C114" s="45" t="s">
        <v>207</v>
      </c>
      <c r="D114" s="44" t="s">
        <v>141</v>
      </c>
      <c r="E114" s="14" t="s">
        <v>52</v>
      </c>
      <c r="F114" s="38" t="s">
        <v>53</v>
      </c>
      <c r="G114" s="14" t="s">
        <v>38</v>
      </c>
      <c r="H114" s="38">
        <v>36900000</v>
      </c>
      <c r="I114" s="39">
        <f t="shared" si="0"/>
        <v>36900000</v>
      </c>
      <c r="J114" s="14" t="s">
        <v>39</v>
      </c>
      <c r="K114" s="14" t="s">
        <v>40</v>
      </c>
      <c r="L114" s="40" t="s">
        <v>41</v>
      </c>
    </row>
    <row r="115" spans="1:12" s="30" customFormat="1" ht="63.75">
      <c r="A115" s="35"/>
      <c r="B115" s="36" t="s">
        <v>62</v>
      </c>
      <c r="C115" s="45" t="s">
        <v>208</v>
      </c>
      <c r="D115" s="44" t="s">
        <v>141</v>
      </c>
      <c r="E115" s="14" t="s">
        <v>52</v>
      </c>
      <c r="F115" s="38" t="s">
        <v>53</v>
      </c>
      <c r="G115" s="14" t="s">
        <v>38</v>
      </c>
      <c r="H115" s="38">
        <v>24600000</v>
      </c>
      <c r="I115" s="39">
        <f t="shared" si="0"/>
        <v>24600000</v>
      </c>
      <c r="J115" s="14" t="s">
        <v>39</v>
      </c>
      <c r="K115" s="14" t="s">
        <v>40</v>
      </c>
      <c r="L115" s="40" t="s">
        <v>41</v>
      </c>
    </row>
    <row r="116" spans="1:12" s="30" customFormat="1" ht="63.75">
      <c r="A116" s="35"/>
      <c r="B116" s="36" t="s">
        <v>62</v>
      </c>
      <c r="C116" s="45" t="s">
        <v>209</v>
      </c>
      <c r="D116" s="44" t="s">
        <v>141</v>
      </c>
      <c r="E116" s="14" t="s">
        <v>52</v>
      </c>
      <c r="F116" s="38" t="s">
        <v>53</v>
      </c>
      <c r="G116" s="14" t="s">
        <v>38</v>
      </c>
      <c r="H116" s="38">
        <v>24600000</v>
      </c>
      <c r="I116" s="39">
        <f t="shared" si="0"/>
        <v>24600000</v>
      </c>
      <c r="J116" s="14" t="s">
        <v>39</v>
      </c>
      <c r="K116" s="14" t="s">
        <v>40</v>
      </c>
      <c r="L116" s="40" t="s">
        <v>41</v>
      </c>
    </row>
    <row r="117" spans="1:12" s="30" customFormat="1" ht="63.75">
      <c r="A117" s="35"/>
      <c r="B117" s="36" t="s">
        <v>62</v>
      </c>
      <c r="C117" s="45" t="s">
        <v>210</v>
      </c>
      <c r="D117" s="44" t="s">
        <v>141</v>
      </c>
      <c r="E117" s="14" t="s">
        <v>52</v>
      </c>
      <c r="F117" s="38" t="s">
        <v>53</v>
      </c>
      <c r="G117" s="14" t="s">
        <v>38</v>
      </c>
      <c r="H117" s="38">
        <v>24600000</v>
      </c>
      <c r="I117" s="39">
        <f t="shared" si="0"/>
        <v>24600000</v>
      </c>
      <c r="J117" s="14" t="s">
        <v>39</v>
      </c>
      <c r="K117" s="14" t="s">
        <v>40</v>
      </c>
      <c r="L117" s="40" t="s">
        <v>41</v>
      </c>
    </row>
    <row r="118" spans="1:12" s="30" customFormat="1" ht="63.75">
      <c r="A118" s="35"/>
      <c r="B118" s="36" t="s">
        <v>62</v>
      </c>
      <c r="C118" s="45" t="s">
        <v>211</v>
      </c>
      <c r="D118" s="44" t="s">
        <v>141</v>
      </c>
      <c r="E118" s="14" t="s">
        <v>52</v>
      </c>
      <c r="F118" s="38" t="s">
        <v>53</v>
      </c>
      <c r="G118" s="14" t="s">
        <v>38</v>
      </c>
      <c r="H118" s="38">
        <v>24600000</v>
      </c>
      <c r="I118" s="39">
        <f t="shared" si="0"/>
        <v>24600000</v>
      </c>
      <c r="J118" s="14" t="s">
        <v>39</v>
      </c>
      <c r="K118" s="14" t="s">
        <v>40</v>
      </c>
      <c r="L118" s="40" t="s">
        <v>41</v>
      </c>
    </row>
    <row r="119" spans="1:12" s="30" customFormat="1" ht="63.75">
      <c r="A119" s="35"/>
      <c r="B119" s="36" t="s">
        <v>62</v>
      </c>
      <c r="C119" s="45" t="s">
        <v>212</v>
      </c>
      <c r="D119" s="44" t="s">
        <v>141</v>
      </c>
      <c r="E119" s="14" t="s">
        <v>52</v>
      </c>
      <c r="F119" s="38" t="s">
        <v>53</v>
      </c>
      <c r="G119" s="14" t="s">
        <v>38</v>
      </c>
      <c r="H119" s="38">
        <v>24600000</v>
      </c>
      <c r="I119" s="39">
        <f t="shared" si="0"/>
        <v>24600000</v>
      </c>
      <c r="J119" s="14" t="s">
        <v>39</v>
      </c>
      <c r="K119" s="14" t="s">
        <v>40</v>
      </c>
      <c r="L119" s="40" t="s">
        <v>41</v>
      </c>
    </row>
    <row r="120" spans="1:12" s="30" customFormat="1" ht="63.75">
      <c r="A120" s="35"/>
      <c r="B120" s="36" t="s">
        <v>62</v>
      </c>
      <c r="C120" s="45" t="s">
        <v>213</v>
      </c>
      <c r="D120" s="44" t="s">
        <v>141</v>
      </c>
      <c r="E120" s="14" t="s">
        <v>52</v>
      </c>
      <c r="F120" s="38" t="s">
        <v>53</v>
      </c>
      <c r="G120" s="14" t="s">
        <v>38</v>
      </c>
      <c r="H120" s="38">
        <v>24600000</v>
      </c>
      <c r="I120" s="39">
        <f t="shared" si="0"/>
        <v>24600000</v>
      </c>
      <c r="J120" s="14" t="s">
        <v>39</v>
      </c>
      <c r="K120" s="14" t="s">
        <v>40</v>
      </c>
      <c r="L120" s="40" t="s">
        <v>41</v>
      </c>
    </row>
    <row r="121" spans="1:12" s="30" customFormat="1" ht="63.75">
      <c r="A121" s="35"/>
      <c r="B121" s="36" t="s">
        <v>62</v>
      </c>
      <c r="C121" s="45" t="s">
        <v>214</v>
      </c>
      <c r="D121" s="44" t="s">
        <v>67</v>
      </c>
      <c r="E121" s="14" t="s">
        <v>52</v>
      </c>
      <c r="F121" s="38" t="s">
        <v>53</v>
      </c>
      <c r="G121" s="14" t="s">
        <v>38</v>
      </c>
      <c r="H121" s="38">
        <v>24600000</v>
      </c>
      <c r="I121" s="39">
        <f t="shared" si="0"/>
        <v>24600000</v>
      </c>
      <c r="J121" s="14" t="s">
        <v>39</v>
      </c>
      <c r="K121" s="14" t="s">
        <v>40</v>
      </c>
      <c r="L121" s="40" t="s">
        <v>41</v>
      </c>
    </row>
    <row r="122" spans="1:12" s="30" customFormat="1" ht="63.75">
      <c r="A122" s="35"/>
      <c r="B122" s="36" t="s">
        <v>62</v>
      </c>
      <c r="C122" s="45" t="s">
        <v>215</v>
      </c>
      <c r="D122" s="44" t="s">
        <v>67</v>
      </c>
      <c r="E122" s="14" t="s">
        <v>52</v>
      </c>
      <c r="F122" s="38" t="s">
        <v>53</v>
      </c>
      <c r="G122" s="14" t="s">
        <v>38</v>
      </c>
      <c r="H122" s="38">
        <v>6800000</v>
      </c>
      <c r="I122" s="39">
        <f t="shared" si="0"/>
        <v>6800000</v>
      </c>
      <c r="J122" s="14" t="s">
        <v>39</v>
      </c>
      <c r="K122" s="14" t="s">
        <v>40</v>
      </c>
      <c r="L122" s="40" t="s">
        <v>41</v>
      </c>
    </row>
    <row r="123" spans="1:12" s="30" customFormat="1" ht="63.75">
      <c r="A123" s="35"/>
      <c r="B123" s="36" t="s">
        <v>62</v>
      </c>
      <c r="C123" s="45" t="s">
        <v>216</v>
      </c>
      <c r="D123" s="44" t="s">
        <v>67</v>
      </c>
      <c r="E123" s="14" t="s">
        <v>52</v>
      </c>
      <c r="F123" s="38" t="s">
        <v>53</v>
      </c>
      <c r="G123" s="14" t="s">
        <v>38</v>
      </c>
      <c r="H123" s="38">
        <v>24600000</v>
      </c>
      <c r="I123" s="39">
        <f t="shared" si="0"/>
        <v>24600000</v>
      </c>
      <c r="J123" s="14" t="s">
        <v>39</v>
      </c>
      <c r="K123" s="14" t="s">
        <v>40</v>
      </c>
      <c r="L123" s="40" t="s">
        <v>41</v>
      </c>
    </row>
    <row r="124" spans="1:12" s="30" customFormat="1" ht="63.75">
      <c r="A124" s="35"/>
      <c r="B124" s="36" t="s">
        <v>62</v>
      </c>
      <c r="C124" s="45" t="s">
        <v>217</v>
      </c>
      <c r="D124" s="44" t="s">
        <v>218</v>
      </c>
      <c r="E124" s="14" t="s">
        <v>52</v>
      </c>
      <c r="F124" s="38" t="s">
        <v>53</v>
      </c>
      <c r="G124" s="14" t="s">
        <v>38</v>
      </c>
      <c r="H124" s="38">
        <v>24600000</v>
      </c>
      <c r="I124" s="39">
        <f t="shared" si="0"/>
        <v>24600000</v>
      </c>
      <c r="J124" s="14" t="s">
        <v>39</v>
      </c>
      <c r="K124" s="14" t="s">
        <v>40</v>
      </c>
      <c r="L124" s="40" t="s">
        <v>41</v>
      </c>
    </row>
    <row r="125" spans="1:12" s="30" customFormat="1" ht="63.75">
      <c r="A125" s="35"/>
      <c r="B125" s="36" t="s">
        <v>62</v>
      </c>
      <c r="C125" s="45" t="s">
        <v>219</v>
      </c>
      <c r="D125" s="44" t="s">
        <v>74</v>
      </c>
      <c r="E125" s="14" t="s">
        <v>52</v>
      </c>
      <c r="F125" s="38" t="s">
        <v>53</v>
      </c>
      <c r="G125" s="14" t="s">
        <v>38</v>
      </c>
      <c r="H125" s="38">
        <v>24600000</v>
      </c>
      <c r="I125" s="39">
        <f t="shared" si="0"/>
        <v>24600000</v>
      </c>
      <c r="J125" s="14" t="s">
        <v>39</v>
      </c>
      <c r="K125" s="14" t="s">
        <v>40</v>
      </c>
      <c r="L125" s="40" t="s">
        <v>41</v>
      </c>
    </row>
    <row r="126" spans="1:12" s="30" customFormat="1" ht="63.75">
      <c r="A126" s="35"/>
      <c r="B126" s="36" t="s">
        <v>62</v>
      </c>
      <c r="C126" s="45" t="s">
        <v>220</v>
      </c>
      <c r="D126" s="44" t="s">
        <v>71</v>
      </c>
      <c r="E126" s="14" t="s">
        <v>52</v>
      </c>
      <c r="F126" s="38" t="s">
        <v>53</v>
      </c>
      <c r="G126" s="14" t="s">
        <v>38</v>
      </c>
      <c r="H126" s="38">
        <v>10200000</v>
      </c>
      <c r="I126" s="39">
        <f t="shared" si="0"/>
        <v>10200000</v>
      </c>
      <c r="J126" s="14" t="s">
        <v>39</v>
      </c>
      <c r="K126" s="14" t="s">
        <v>40</v>
      </c>
      <c r="L126" s="40" t="s">
        <v>41</v>
      </c>
    </row>
    <row r="127" spans="1:12" s="30" customFormat="1" ht="63.75">
      <c r="A127" s="35"/>
      <c r="B127" s="36" t="s">
        <v>62</v>
      </c>
      <c r="C127" s="45" t="s">
        <v>221</v>
      </c>
      <c r="D127" s="44" t="s">
        <v>149</v>
      </c>
      <c r="E127" s="14" t="s">
        <v>52</v>
      </c>
      <c r="F127" s="38" t="s">
        <v>53</v>
      </c>
      <c r="G127" s="14" t="s">
        <v>38</v>
      </c>
      <c r="H127" s="38">
        <v>24600000</v>
      </c>
      <c r="I127" s="39">
        <f t="shared" si="0"/>
        <v>24600000</v>
      </c>
      <c r="J127" s="14" t="s">
        <v>39</v>
      </c>
      <c r="K127" s="14" t="s">
        <v>40</v>
      </c>
      <c r="L127" s="40" t="s">
        <v>41</v>
      </c>
    </row>
    <row r="128" spans="1:12" s="30" customFormat="1" ht="63.75">
      <c r="A128" s="35"/>
      <c r="B128" s="36" t="s">
        <v>62</v>
      </c>
      <c r="C128" s="45" t="s">
        <v>222</v>
      </c>
      <c r="D128" s="44" t="s">
        <v>69</v>
      </c>
      <c r="E128" s="14" t="s">
        <v>52</v>
      </c>
      <c r="F128" s="38" t="s">
        <v>53</v>
      </c>
      <c r="G128" s="14" t="s">
        <v>38</v>
      </c>
      <c r="H128" s="38">
        <v>24600000</v>
      </c>
      <c r="I128" s="39">
        <f t="shared" si="0"/>
        <v>24600000</v>
      </c>
      <c r="J128" s="14" t="s">
        <v>39</v>
      </c>
      <c r="K128" s="14" t="s">
        <v>40</v>
      </c>
      <c r="L128" s="40" t="s">
        <v>41</v>
      </c>
    </row>
    <row r="129" spans="1:12" s="30" customFormat="1" ht="63.75">
      <c r="A129" s="35"/>
      <c r="B129" s="36" t="s">
        <v>62</v>
      </c>
      <c r="C129" s="45" t="s">
        <v>223</v>
      </c>
      <c r="D129" s="44" t="s">
        <v>69</v>
      </c>
      <c r="E129" s="14" t="s">
        <v>52</v>
      </c>
      <c r="F129" s="38" t="s">
        <v>53</v>
      </c>
      <c r="G129" s="14" t="s">
        <v>38</v>
      </c>
      <c r="H129" s="38">
        <v>8000000</v>
      </c>
      <c r="I129" s="39">
        <f t="shared" si="0"/>
        <v>8000000</v>
      </c>
      <c r="J129" s="14" t="s">
        <v>39</v>
      </c>
      <c r="K129" s="14" t="s">
        <v>40</v>
      </c>
      <c r="L129" s="40" t="s">
        <v>41</v>
      </c>
    </row>
    <row r="130" spans="1:12" s="30" customFormat="1" ht="63.75">
      <c r="A130" s="35"/>
      <c r="B130" s="36" t="s">
        <v>62</v>
      </c>
      <c r="C130" s="45" t="s">
        <v>224</v>
      </c>
      <c r="D130" s="44" t="s">
        <v>77</v>
      </c>
      <c r="E130" s="14" t="s">
        <v>52</v>
      </c>
      <c r="F130" s="38" t="s">
        <v>53</v>
      </c>
      <c r="G130" s="14" t="s">
        <v>38</v>
      </c>
      <c r="H130" s="38">
        <v>10200000</v>
      </c>
      <c r="I130" s="39">
        <f t="shared" si="0"/>
        <v>10200000</v>
      </c>
      <c r="J130" s="14" t="s">
        <v>39</v>
      </c>
      <c r="K130" s="14" t="s">
        <v>40</v>
      </c>
      <c r="L130" s="40" t="s">
        <v>41</v>
      </c>
    </row>
    <row r="131" spans="1:12" s="30" customFormat="1" ht="63.75">
      <c r="A131" s="35"/>
      <c r="B131" s="36" t="s">
        <v>62</v>
      </c>
      <c r="C131" s="45" t="s">
        <v>225</v>
      </c>
      <c r="D131" s="44" t="s">
        <v>77</v>
      </c>
      <c r="E131" s="14" t="s">
        <v>52</v>
      </c>
      <c r="F131" s="38" t="s">
        <v>53</v>
      </c>
      <c r="G131" s="14" t="s">
        <v>38</v>
      </c>
      <c r="H131" s="38">
        <v>24600000</v>
      </c>
      <c r="I131" s="39">
        <f t="shared" si="0"/>
        <v>24600000</v>
      </c>
      <c r="J131" s="14" t="s">
        <v>39</v>
      </c>
      <c r="K131" s="14" t="s">
        <v>40</v>
      </c>
      <c r="L131" s="40" t="s">
        <v>41</v>
      </c>
    </row>
    <row r="132" spans="1:12" s="30" customFormat="1" ht="63.75">
      <c r="A132" s="35"/>
      <c r="B132" s="36" t="s">
        <v>62</v>
      </c>
      <c r="C132" s="45" t="s">
        <v>226</v>
      </c>
      <c r="D132" s="44" t="s">
        <v>77</v>
      </c>
      <c r="E132" s="14" t="s">
        <v>52</v>
      </c>
      <c r="F132" s="38" t="s">
        <v>53</v>
      </c>
      <c r="G132" s="14" t="s">
        <v>38</v>
      </c>
      <c r="H132" s="38">
        <v>24600000</v>
      </c>
      <c r="I132" s="39">
        <f t="shared" si="0"/>
        <v>24600000</v>
      </c>
      <c r="J132" s="14" t="s">
        <v>39</v>
      </c>
      <c r="K132" s="14" t="s">
        <v>40</v>
      </c>
      <c r="L132" s="40" t="s">
        <v>41</v>
      </c>
    </row>
    <row r="133" spans="1:12" s="30" customFormat="1" ht="63.75">
      <c r="A133" s="35"/>
      <c r="B133" s="36" t="s">
        <v>62</v>
      </c>
      <c r="C133" s="45" t="s">
        <v>227</v>
      </c>
      <c r="D133" s="44" t="s">
        <v>77</v>
      </c>
      <c r="E133" s="14" t="s">
        <v>52</v>
      </c>
      <c r="F133" s="38" t="s">
        <v>53</v>
      </c>
      <c r="G133" s="14" t="s">
        <v>38</v>
      </c>
      <c r="H133" s="38">
        <v>8000000</v>
      </c>
      <c r="I133" s="39">
        <f t="shared" si="0"/>
        <v>8000000</v>
      </c>
      <c r="J133" s="14" t="s">
        <v>39</v>
      </c>
      <c r="K133" s="14" t="s">
        <v>40</v>
      </c>
      <c r="L133" s="40" t="s">
        <v>41</v>
      </c>
    </row>
    <row r="134" spans="1:12" s="30" customFormat="1" ht="63.75">
      <c r="A134" s="35"/>
      <c r="B134" s="36" t="s">
        <v>62</v>
      </c>
      <c r="C134" s="45" t="s">
        <v>228</v>
      </c>
      <c r="D134" s="44" t="s">
        <v>77</v>
      </c>
      <c r="E134" s="14" t="s">
        <v>52</v>
      </c>
      <c r="F134" s="38" t="s">
        <v>53</v>
      </c>
      <c r="G134" s="14" t="s">
        <v>38</v>
      </c>
      <c r="H134" s="38">
        <v>24600000</v>
      </c>
      <c r="I134" s="39">
        <f t="shared" si="0"/>
        <v>24600000</v>
      </c>
      <c r="J134" s="14" t="s">
        <v>39</v>
      </c>
      <c r="K134" s="14" t="s">
        <v>40</v>
      </c>
      <c r="L134" s="40" t="s">
        <v>41</v>
      </c>
    </row>
    <row r="135" spans="1:12" s="30" customFormat="1" ht="63.75">
      <c r="A135" s="35"/>
      <c r="B135" s="36" t="s">
        <v>62</v>
      </c>
      <c r="C135" s="45" t="s">
        <v>224</v>
      </c>
      <c r="D135" s="44" t="s">
        <v>77</v>
      </c>
      <c r="E135" s="14" t="s">
        <v>52</v>
      </c>
      <c r="F135" s="38" t="s">
        <v>53</v>
      </c>
      <c r="G135" s="14" t="s">
        <v>38</v>
      </c>
      <c r="H135" s="38">
        <v>10200000</v>
      </c>
      <c r="I135" s="39">
        <f t="shared" si="0"/>
        <v>10200000</v>
      </c>
      <c r="J135" s="14" t="s">
        <v>39</v>
      </c>
      <c r="K135" s="14" t="s">
        <v>40</v>
      </c>
      <c r="L135" s="40" t="s">
        <v>41</v>
      </c>
    </row>
    <row r="136" spans="1:12" s="30" customFormat="1" ht="63.75">
      <c r="A136" s="35"/>
      <c r="B136" s="36" t="s">
        <v>62</v>
      </c>
      <c r="C136" s="45" t="s">
        <v>229</v>
      </c>
      <c r="D136" s="44" t="s">
        <v>230</v>
      </c>
      <c r="E136" s="14" t="s">
        <v>52</v>
      </c>
      <c r="F136" s="38" t="s">
        <v>53</v>
      </c>
      <c r="G136" s="14" t="s">
        <v>38</v>
      </c>
      <c r="H136" s="38">
        <v>24600000</v>
      </c>
      <c r="I136" s="39">
        <f t="shared" si="0"/>
        <v>24600000</v>
      </c>
      <c r="J136" s="14" t="s">
        <v>39</v>
      </c>
      <c r="K136" s="14" t="s">
        <v>40</v>
      </c>
      <c r="L136" s="40" t="s">
        <v>41</v>
      </c>
    </row>
    <row r="137" spans="1:12" s="30" customFormat="1" ht="63.75">
      <c r="A137" s="35"/>
      <c r="B137" s="36" t="s">
        <v>62</v>
      </c>
      <c r="C137" s="45" t="s">
        <v>231</v>
      </c>
      <c r="D137" s="44" t="s">
        <v>69</v>
      </c>
      <c r="E137" s="14" t="s">
        <v>52</v>
      </c>
      <c r="F137" s="38" t="s">
        <v>53</v>
      </c>
      <c r="G137" s="14" t="s">
        <v>38</v>
      </c>
      <c r="H137" s="38">
        <v>10200000</v>
      </c>
      <c r="I137" s="39">
        <f t="shared" si="0"/>
        <v>10200000</v>
      </c>
      <c r="J137" s="14" t="s">
        <v>39</v>
      </c>
      <c r="K137" s="14" t="s">
        <v>40</v>
      </c>
      <c r="L137" s="40" t="s">
        <v>41</v>
      </c>
    </row>
    <row r="138" spans="1:12" s="30" customFormat="1" ht="63.75">
      <c r="A138" s="35"/>
      <c r="B138" s="36" t="s">
        <v>62</v>
      </c>
      <c r="C138" s="45" t="s">
        <v>232</v>
      </c>
      <c r="D138" s="44" t="s">
        <v>233</v>
      </c>
      <c r="E138" s="14" t="s">
        <v>52</v>
      </c>
      <c r="F138" s="38" t="s">
        <v>53</v>
      </c>
      <c r="G138" s="14" t="s">
        <v>38</v>
      </c>
      <c r="H138" s="38">
        <v>24600000</v>
      </c>
      <c r="I138" s="39">
        <f t="shared" si="0"/>
        <v>24600000</v>
      </c>
      <c r="J138" s="14" t="s">
        <v>39</v>
      </c>
      <c r="K138" s="14" t="s">
        <v>40</v>
      </c>
      <c r="L138" s="40" t="s">
        <v>41</v>
      </c>
    </row>
    <row r="139" spans="1:12" s="30" customFormat="1" ht="63.75">
      <c r="A139" s="35"/>
      <c r="B139" s="36" t="s">
        <v>62</v>
      </c>
      <c r="C139" s="45" t="s">
        <v>234</v>
      </c>
      <c r="D139" s="44" t="s">
        <v>235</v>
      </c>
      <c r="E139" s="14" t="s">
        <v>52</v>
      </c>
      <c r="F139" s="38" t="s">
        <v>53</v>
      </c>
      <c r="G139" s="14" t="s">
        <v>38</v>
      </c>
      <c r="H139" s="38">
        <v>10200000</v>
      </c>
      <c r="I139" s="39">
        <f t="shared" si="0"/>
        <v>10200000</v>
      </c>
      <c r="J139" s="14" t="s">
        <v>39</v>
      </c>
      <c r="K139" s="14" t="s">
        <v>40</v>
      </c>
      <c r="L139" s="40" t="s">
        <v>41</v>
      </c>
    </row>
    <row r="140" spans="1:12" s="30" customFormat="1" ht="63.75">
      <c r="A140" s="35"/>
      <c r="B140" s="36" t="s">
        <v>62</v>
      </c>
      <c r="C140" s="45" t="s">
        <v>236</v>
      </c>
      <c r="D140" s="44" t="s">
        <v>157</v>
      </c>
      <c r="E140" s="14" t="s">
        <v>52</v>
      </c>
      <c r="F140" s="38" t="s">
        <v>53</v>
      </c>
      <c r="G140" s="14" t="s">
        <v>38</v>
      </c>
      <c r="H140" s="38">
        <v>10200000</v>
      </c>
      <c r="I140" s="39">
        <f t="shared" si="0"/>
        <v>10200000</v>
      </c>
      <c r="J140" s="14" t="s">
        <v>39</v>
      </c>
      <c r="K140" s="14" t="s">
        <v>40</v>
      </c>
      <c r="L140" s="40" t="s">
        <v>41</v>
      </c>
    </row>
    <row r="141" spans="1:12" s="30" customFormat="1" ht="63.75">
      <c r="A141" s="35"/>
      <c r="B141" s="36" t="s">
        <v>62</v>
      </c>
      <c r="C141" s="45" t="s">
        <v>237</v>
      </c>
      <c r="D141" s="44" t="s">
        <v>157</v>
      </c>
      <c r="E141" s="14" t="s">
        <v>52</v>
      </c>
      <c r="F141" s="38" t="s">
        <v>53</v>
      </c>
      <c r="G141" s="14" t="s">
        <v>38</v>
      </c>
      <c r="H141" s="38">
        <v>10200000</v>
      </c>
      <c r="I141" s="39">
        <f t="shared" si="0"/>
        <v>10200000</v>
      </c>
      <c r="J141" s="14" t="s">
        <v>39</v>
      </c>
      <c r="K141" s="14" t="s">
        <v>40</v>
      </c>
      <c r="L141" s="40" t="s">
        <v>41</v>
      </c>
    </row>
    <row r="142" spans="1:12" s="30" customFormat="1" ht="63.75">
      <c r="A142" s="35"/>
      <c r="B142" s="36" t="s">
        <v>62</v>
      </c>
      <c r="C142" s="45" t="s">
        <v>238</v>
      </c>
      <c r="D142" s="44" t="s">
        <v>161</v>
      </c>
      <c r="E142" s="14" t="s">
        <v>52</v>
      </c>
      <c r="F142" s="38" t="s">
        <v>53</v>
      </c>
      <c r="G142" s="14" t="s">
        <v>38</v>
      </c>
      <c r="H142" s="38">
        <v>24600000</v>
      </c>
      <c r="I142" s="39">
        <f t="shared" si="0"/>
        <v>24600000</v>
      </c>
      <c r="J142" s="14" t="s">
        <v>39</v>
      </c>
      <c r="K142" s="14" t="s">
        <v>40</v>
      </c>
      <c r="L142" s="40" t="s">
        <v>41</v>
      </c>
    </row>
    <row r="143" spans="1:12" s="30" customFormat="1" ht="102">
      <c r="A143" s="35"/>
      <c r="B143" s="36" t="s">
        <v>62</v>
      </c>
      <c r="C143" s="45" t="s">
        <v>239</v>
      </c>
      <c r="D143" s="44" t="s">
        <v>96</v>
      </c>
      <c r="E143" s="14" t="s">
        <v>52</v>
      </c>
      <c r="F143" s="38" t="s">
        <v>53</v>
      </c>
      <c r="G143" s="14" t="s">
        <v>38</v>
      </c>
      <c r="H143" s="38">
        <v>28700000</v>
      </c>
      <c r="I143" s="39">
        <f t="shared" si="0"/>
        <v>28700000</v>
      </c>
      <c r="J143" s="14" t="s">
        <v>39</v>
      </c>
      <c r="K143" s="14" t="s">
        <v>40</v>
      </c>
      <c r="L143" s="40" t="s">
        <v>41</v>
      </c>
    </row>
    <row r="144" spans="1:12" s="30" customFormat="1" ht="102">
      <c r="A144" s="35"/>
      <c r="B144" s="36" t="s">
        <v>62</v>
      </c>
      <c r="C144" s="45" t="s">
        <v>240</v>
      </c>
      <c r="D144" s="44" t="s">
        <v>96</v>
      </c>
      <c r="E144" s="14" t="s">
        <v>52</v>
      </c>
      <c r="F144" s="38" t="s">
        <v>53</v>
      </c>
      <c r="G144" s="14" t="s">
        <v>38</v>
      </c>
      <c r="H144" s="38">
        <v>28700000</v>
      </c>
      <c r="I144" s="39">
        <f t="shared" si="0"/>
        <v>28700000</v>
      </c>
      <c r="J144" s="14" t="s">
        <v>39</v>
      </c>
      <c r="K144" s="14" t="s">
        <v>40</v>
      </c>
      <c r="L144" s="40" t="s">
        <v>41</v>
      </c>
    </row>
    <row r="145" spans="1:12" s="30" customFormat="1" ht="102">
      <c r="A145" s="35"/>
      <c r="B145" s="36" t="s">
        <v>62</v>
      </c>
      <c r="C145" s="45" t="s">
        <v>241</v>
      </c>
      <c r="D145" s="44" t="s">
        <v>96</v>
      </c>
      <c r="E145" s="14" t="s">
        <v>52</v>
      </c>
      <c r="F145" s="38" t="s">
        <v>53</v>
      </c>
      <c r="G145" s="14" t="s">
        <v>38</v>
      </c>
      <c r="H145" s="38">
        <v>28700000</v>
      </c>
      <c r="I145" s="39">
        <f t="shared" si="0"/>
        <v>28700000</v>
      </c>
      <c r="J145" s="14" t="s">
        <v>39</v>
      </c>
      <c r="K145" s="14" t="s">
        <v>40</v>
      </c>
      <c r="L145" s="40" t="s">
        <v>41</v>
      </c>
    </row>
    <row r="146" spans="1:12" s="30" customFormat="1" ht="63.75">
      <c r="A146" s="35"/>
      <c r="B146" s="36" t="s">
        <v>62</v>
      </c>
      <c r="C146" s="45" t="s">
        <v>242</v>
      </c>
      <c r="D146" s="44" t="s">
        <v>243</v>
      </c>
      <c r="E146" s="14" t="s">
        <v>52</v>
      </c>
      <c r="F146" s="38" t="s">
        <v>53</v>
      </c>
      <c r="G146" s="14" t="s">
        <v>38</v>
      </c>
      <c r="H146" s="38">
        <v>24600000</v>
      </c>
      <c r="I146" s="39">
        <f t="shared" si="0"/>
        <v>24600000</v>
      </c>
      <c r="J146" s="14" t="s">
        <v>39</v>
      </c>
      <c r="K146" s="14" t="s">
        <v>40</v>
      </c>
      <c r="L146" s="40" t="s">
        <v>41</v>
      </c>
    </row>
    <row r="147" spans="1:12" s="30" customFormat="1" ht="102">
      <c r="A147" s="35"/>
      <c r="B147" s="36" t="s">
        <v>62</v>
      </c>
      <c r="C147" s="45" t="s">
        <v>244</v>
      </c>
      <c r="D147" s="44" t="s">
        <v>96</v>
      </c>
      <c r="E147" s="14" t="s">
        <v>52</v>
      </c>
      <c r="F147" s="38" t="s">
        <v>53</v>
      </c>
      <c r="G147" s="14" t="s">
        <v>38</v>
      </c>
      <c r="H147" s="38">
        <v>10200000</v>
      </c>
      <c r="I147" s="39">
        <f t="shared" si="0"/>
        <v>10200000</v>
      </c>
      <c r="J147" s="14" t="s">
        <v>39</v>
      </c>
      <c r="K147" s="14" t="s">
        <v>40</v>
      </c>
      <c r="L147" s="40" t="s">
        <v>41</v>
      </c>
    </row>
    <row r="148" spans="1:12" s="30" customFormat="1" ht="102">
      <c r="A148" s="35"/>
      <c r="B148" s="36" t="s">
        <v>62</v>
      </c>
      <c r="C148" s="45" t="s">
        <v>245</v>
      </c>
      <c r="D148" s="44" t="s">
        <v>246</v>
      </c>
      <c r="E148" s="14" t="s">
        <v>52</v>
      </c>
      <c r="F148" s="38" t="s">
        <v>53</v>
      </c>
      <c r="G148" s="14" t="s">
        <v>38</v>
      </c>
      <c r="H148" s="38">
        <v>49000000</v>
      </c>
      <c r="I148" s="39">
        <f t="shared" si="0"/>
        <v>49000000</v>
      </c>
      <c r="J148" s="14" t="s">
        <v>39</v>
      </c>
      <c r="K148" s="14" t="s">
        <v>40</v>
      </c>
      <c r="L148" s="40" t="s">
        <v>41</v>
      </c>
    </row>
    <row r="149" spans="1:12" s="30" customFormat="1" ht="102">
      <c r="A149" s="35"/>
      <c r="B149" s="36" t="s">
        <v>62</v>
      </c>
      <c r="C149" s="45" t="s">
        <v>247</v>
      </c>
      <c r="D149" s="44" t="s">
        <v>56</v>
      </c>
      <c r="E149" s="14" t="s">
        <v>52</v>
      </c>
      <c r="F149" s="38" t="s">
        <v>53</v>
      </c>
      <c r="G149" s="14" t="s">
        <v>38</v>
      </c>
      <c r="H149" s="38">
        <v>28700000</v>
      </c>
      <c r="I149" s="39">
        <f t="shared" si="0"/>
        <v>28700000</v>
      </c>
      <c r="J149" s="14" t="s">
        <v>39</v>
      </c>
      <c r="K149" s="14" t="s">
        <v>40</v>
      </c>
      <c r="L149" s="40" t="s">
        <v>41</v>
      </c>
    </row>
    <row r="150" spans="1:12" s="30" customFormat="1" ht="63.75">
      <c r="A150" s="35"/>
      <c r="B150" s="36" t="s">
        <v>62</v>
      </c>
      <c r="C150" s="45" t="s">
        <v>248</v>
      </c>
      <c r="D150" s="44" t="s">
        <v>202</v>
      </c>
      <c r="E150" s="14" t="s">
        <v>52</v>
      </c>
      <c r="F150" s="38" t="s">
        <v>53</v>
      </c>
      <c r="G150" s="14" t="s">
        <v>38</v>
      </c>
      <c r="H150" s="38">
        <v>39000000</v>
      </c>
      <c r="I150" s="39">
        <f t="shared" si="0"/>
        <v>39000000</v>
      </c>
      <c r="J150" s="14" t="s">
        <v>39</v>
      </c>
      <c r="K150" s="14" t="s">
        <v>40</v>
      </c>
      <c r="L150" s="40" t="s">
        <v>41</v>
      </c>
    </row>
    <row r="151" spans="1:12" s="32" customFormat="1" ht="89.25">
      <c r="A151" s="31"/>
      <c r="B151" s="36">
        <v>81141500</v>
      </c>
      <c r="C151" s="37" t="s">
        <v>249</v>
      </c>
      <c r="D151" s="14" t="s">
        <v>250</v>
      </c>
      <c r="E151" s="14" t="s">
        <v>107</v>
      </c>
      <c r="F151" s="14" t="s">
        <v>251</v>
      </c>
      <c r="G151" s="14" t="s">
        <v>38</v>
      </c>
      <c r="H151" s="38">
        <v>150000000</v>
      </c>
      <c r="I151" s="39">
        <f t="shared" si="0"/>
        <v>150000000</v>
      </c>
      <c r="J151" s="14" t="s">
        <v>39</v>
      </c>
      <c r="K151" s="14" t="s">
        <v>40</v>
      </c>
      <c r="L151" s="40" t="s">
        <v>41</v>
      </c>
    </row>
    <row r="152" spans="1:12" s="32" customFormat="1" ht="63.75">
      <c r="A152" s="31"/>
      <c r="B152" s="36">
        <v>72141510</v>
      </c>
      <c r="C152" s="37" t="s">
        <v>252</v>
      </c>
      <c r="D152" s="14" t="s">
        <v>250</v>
      </c>
      <c r="E152" s="14" t="s">
        <v>119</v>
      </c>
      <c r="F152" s="14" t="s">
        <v>37</v>
      </c>
      <c r="G152" s="14" t="s">
        <v>38</v>
      </c>
      <c r="H152" s="38">
        <v>300000000</v>
      </c>
      <c r="I152" s="39">
        <f t="shared" si="0"/>
        <v>300000000</v>
      </c>
      <c r="J152" s="14" t="s">
        <v>39</v>
      </c>
      <c r="K152" s="14" t="s">
        <v>40</v>
      </c>
      <c r="L152" s="40" t="s">
        <v>41</v>
      </c>
    </row>
    <row r="153" spans="1:12" s="32" customFormat="1" ht="63.75">
      <c r="A153" s="31"/>
      <c r="B153" s="36" t="s">
        <v>253</v>
      </c>
      <c r="C153" s="37" t="s">
        <v>254</v>
      </c>
      <c r="D153" s="14" t="s">
        <v>47</v>
      </c>
      <c r="E153" s="14" t="s">
        <v>98</v>
      </c>
      <c r="F153" s="14" t="s">
        <v>49</v>
      </c>
      <c r="G153" s="14" t="s">
        <v>38</v>
      </c>
      <c r="H153" s="38">
        <v>96893330</v>
      </c>
      <c r="I153" s="39">
        <f t="shared" si="0"/>
        <v>96893330</v>
      </c>
      <c r="J153" s="14" t="s">
        <v>39</v>
      </c>
      <c r="K153" s="14" t="s">
        <v>40</v>
      </c>
      <c r="L153" s="40" t="s">
        <v>41</v>
      </c>
    </row>
    <row r="154" spans="1:12" s="30" customFormat="1" ht="63.75">
      <c r="A154" s="35"/>
      <c r="B154" s="36" t="s">
        <v>255</v>
      </c>
      <c r="C154" s="37" t="s">
        <v>256</v>
      </c>
      <c r="D154" s="41" t="s">
        <v>159</v>
      </c>
      <c r="E154" s="14" t="s">
        <v>36</v>
      </c>
      <c r="F154" s="14" t="s">
        <v>49</v>
      </c>
      <c r="G154" s="14" t="s">
        <v>38</v>
      </c>
      <c r="H154" s="38">
        <v>53106670</v>
      </c>
      <c r="I154" s="39">
        <f t="shared" si="0"/>
        <v>53106670</v>
      </c>
      <c r="J154" s="14" t="s">
        <v>39</v>
      </c>
      <c r="K154" s="14" t="s">
        <v>40</v>
      </c>
      <c r="L154" s="40" t="s">
        <v>41</v>
      </c>
    </row>
    <row r="155" spans="1:16" s="32" customFormat="1" ht="63.75">
      <c r="A155" s="31"/>
      <c r="B155" s="36">
        <v>72153600</v>
      </c>
      <c r="C155" s="37" t="s">
        <v>257</v>
      </c>
      <c r="D155" s="41" t="s">
        <v>360</v>
      </c>
      <c r="E155" s="14" t="s">
        <v>107</v>
      </c>
      <c r="F155" s="14" t="s">
        <v>102</v>
      </c>
      <c r="G155" s="14" t="s">
        <v>38</v>
      </c>
      <c r="H155" s="39">
        <v>927007300</v>
      </c>
      <c r="I155" s="39">
        <f t="shared" si="0"/>
        <v>927007300</v>
      </c>
      <c r="J155" s="14" t="s">
        <v>39</v>
      </c>
      <c r="K155" s="14" t="s">
        <v>40</v>
      </c>
      <c r="L155" s="40" t="s">
        <v>41</v>
      </c>
      <c r="M155" s="33"/>
      <c r="N155" s="30"/>
      <c r="O155" s="30"/>
      <c r="P155" s="33"/>
    </row>
    <row r="156" spans="1:18" s="32" customFormat="1" ht="63.75">
      <c r="A156" s="31"/>
      <c r="B156" s="36" t="s">
        <v>121</v>
      </c>
      <c r="C156" s="37" t="s">
        <v>258</v>
      </c>
      <c r="D156" s="41" t="s">
        <v>361</v>
      </c>
      <c r="E156" s="14" t="s">
        <v>107</v>
      </c>
      <c r="F156" s="14" t="s">
        <v>44</v>
      </c>
      <c r="G156" s="14" t="s">
        <v>38</v>
      </c>
      <c r="H156" s="39">
        <v>92700730</v>
      </c>
      <c r="I156" s="39">
        <f t="shared" si="0"/>
        <v>92700730</v>
      </c>
      <c r="J156" s="14" t="s">
        <v>39</v>
      </c>
      <c r="K156" s="14" t="s">
        <v>40</v>
      </c>
      <c r="L156" s="40" t="s">
        <v>41</v>
      </c>
      <c r="M156" s="33"/>
      <c r="N156" s="30"/>
      <c r="O156" s="30"/>
      <c r="P156" s="77"/>
      <c r="Q156" s="46"/>
      <c r="R156" s="46"/>
    </row>
    <row r="157" spans="1:16" s="32" customFormat="1" ht="114.75">
      <c r="A157" s="31"/>
      <c r="B157" s="36" t="s">
        <v>259</v>
      </c>
      <c r="C157" s="37" t="s">
        <v>357</v>
      </c>
      <c r="D157" s="41" t="s">
        <v>366</v>
      </c>
      <c r="E157" s="14" t="s">
        <v>48</v>
      </c>
      <c r="F157" s="14" t="s">
        <v>49</v>
      </c>
      <c r="G157" s="14" t="s">
        <v>38</v>
      </c>
      <c r="H157" s="38">
        <v>391642238</v>
      </c>
      <c r="I157" s="39">
        <f t="shared" si="0"/>
        <v>391642238</v>
      </c>
      <c r="J157" s="14" t="s">
        <v>39</v>
      </c>
      <c r="K157" s="14" t="s">
        <v>40</v>
      </c>
      <c r="L157" s="40" t="s">
        <v>41</v>
      </c>
      <c r="M157" s="77"/>
      <c r="N157" s="30"/>
      <c r="O157" s="30"/>
      <c r="P157" s="34"/>
    </row>
    <row r="158" spans="1:15" s="32" customFormat="1" ht="63.75">
      <c r="A158" s="31"/>
      <c r="B158" s="36" t="s">
        <v>260</v>
      </c>
      <c r="C158" s="37" t="s">
        <v>356</v>
      </c>
      <c r="D158" s="41" t="s">
        <v>263</v>
      </c>
      <c r="E158" s="14" t="s">
        <v>59</v>
      </c>
      <c r="F158" s="14" t="s">
        <v>37</v>
      </c>
      <c r="G158" s="14" t="s">
        <v>38</v>
      </c>
      <c r="H158" s="39">
        <v>312363839</v>
      </c>
      <c r="I158" s="39">
        <f t="shared" si="0"/>
        <v>312363839</v>
      </c>
      <c r="J158" s="14" t="s">
        <v>39</v>
      </c>
      <c r="K158" s="14" t="s">
        <v>40</v>
      </c>
      <c r="L158" s="40" t="s">
        <v>41</v>
      </c>
      <c r="N158" s="30"/>
      <c r="O158" s="30"/>
    </row>
    <row r="159" spans="1:12" s="30" customFormat="1" ht="89.25">
      <c r="A159" s="35"/>
      <c r="B159" s="36" t="s">
        <v>62</v>
      </c>
      <c r="C159" s="42" t="s">
        <v>261</v>
      </c>
      <c r="D159" s="44" t="s">
        <v>135</v>
      </c>
      <c r="E159" s="14" t="s">
        <v>136</v>
      </c>
      <c r="F159" s="38" t="s">
        <v>53</v>
      </c>
      <c r="G159" s="14" t="s">
        <v>38</v>
      </c>
      <c r="H159" s="38">
        <v>4500000</v>
      </c>
      <c r="I159" s="39">
        <f t="shared" si="0"/>
        <v>4500000</v>
      </c>
      <c r="J159" s="14" t="s">
        <v>39</v>
      </c>
      <c r="K159" s="14" t="s">
        <v>40</v>
      </c>
      <c r="L159" s="40" t="s">
        <v>41</v>
      </c>
    </row>
    <row r="160" spans="1:12" s="30" customFormat="1" ht="76.5">
      <c r="A160" s="35"/>
      <c r="B160" s="36" t="s">
        <v>62</v>
      </c>
      <c r="C160" s="42" t="s">
        <v>262</v>
      </c>
      <c r="D160" s="44" t="s">
        <v>263</v>
      </c>
      <c r="E160" s="14" t="s">
        <v>52</v>
      </c>
      <c r="F160" s="38" t="s">
        <v>53</v>
      </c>
      <c r="G160" s="14" t="s">
        <v>38</v>
      </c>
      <c r="H160" s="38">
        <v>27000000</v>
      </c>
      <c r="I160" s="39">
        <f t="shared" si="0"/>
        <v>27000000</v>
      </c>
      <c r="J160" s="14" t="s">
        <v>39</v>
      </c>
      <c r="K160" s="14" t="s">
        <v>40</v>
      </c>
      <c r="L160" s="40" t="s">
        <v>41</v>
      </c>
    </row>
    <row r="161" spans="1:12" s="30" customFormat="1" ht="63.75">
      <c r="A161" s="35"/>
      <c r="B161" s="36" t="s">
        <v>62</v>
      </c>
      <c r="C161" s="42" t="s">
        <v>264</v>
      </c>
      <c r="D161" s="44" t="s">
        <v>74</v>
      </c>
      <c r="E161" s="14" t="s">
        <v>52</v>
      </c>
      <c r="F161" s="38" t="s">
        <v>53</v>
      </c>
      <c r="G161" s="14" t="s">
        <v>38</v>
      </c>
      <c r="H161" s="38">
        <v>12600000</v>
      </c>
      <c r="I161" s="39">
        <f t="shared" si="0"/>
        <v>12600000</v>
      </c>
      <c r="J161" s="14" t="s">
        <v>39</v>
      </c>
      <c r="K161" s="14" t="s">
        <v>40</v>
      </c>
      <c r="L161" s="40" t="s">
        <v>41</v>
      </c>
    </row>
    <row r="162" spans="1:12" s="30" customFormat="1" ht="63.75">
      <c r="A162" s="35"/>
      <c r="B162" s="36" t="s">
        <v>62</v>
      </c>
      <c r="C162" s="42" t="s">
        <v>265</v>
      </c>
      <c r="D162" s="44" t="s">
        <v>77</v>
      </c>
      <c r="E162" s="14" t="s">
        <v>52</v>
      </c>
      <c r="F162" s="38" t="s">
        <v>53</v>
      </c>
      <c r="G162" s="14" t="s">
        <v>38</v>
      </c>
      <c r="H162" s="38">
        <v>21000000</v>
      </c>
      <c r="I162" s="39">
        <f t="shared" si="0"/>
        <v>21000000</v>
      </c>
      <c r="J162" s="14" t="s">
        <v>39</v>
      </c>
      <c r="K162" s="14" t="s">
        <v>40</v>
      </c>
      <c r="L162" s="40" t="s">
        <v>41</v>
      </c>
    </row>
    <row r="163" spans="1:12" s="30" customFormat="1" ht="63.75">
      <c r="A163" s="35"/>
      <c r="B163" s="36" t="s">
        <v>62</v>
      </c>
      <c r="C163" s="42" t="s">
        <v>266</v>
      </c>
      <c r="D163" s="44" t="s">
        <v>77</v>
      </c>
      <c r="E163" s="14" t="s">
        <v>52</v>
      </c>
      <c r="F163" s="38" t="s">
        <v>53</v>
      </c>
      <c r="G163" s="14" t="s">
        <v>38</v>
      </c>
      <c r="H163" s="38">
        <v>33000000</v>
      </c>
      <c r="I163" s="39">
        <f t="shared" si="0"/>
        <v>33000000</v>
      </c>
      <c r="J163" s="14" t="s">
        <v>39</v>
      </c>
      <c r="K163" s="14" t="s">
        <v>40</v>
      </c>
      <c r="L163" s="40" t="s">
        <v>41</v>
      </c>
    </row>
    <row r="164" spans="1:12" s="30" customFormat="1" ht="63.75">
      <c r="A164" s="35"/>
      <c r="B164" s="36" t="s">
        <v>62</v>
      </c>
      <c r="C164" s="42" t="s">
        <v>267</v>
      </c>
      <c r="D164" s="44" t="s">
        <v>230</v>
      </c>
      <c r="E164" s="14" t="s">
        <v>52</v>
      </c>
      <c r="F164" s="38" t="s">
        <v>53</v>
      </c>
      <c r="G164" s="14" t="s">
        <v>38</v>
      </c>
      <c r="H164" s="38">
        <v>21000000</v>
      </c>
      <c r="I164" s="39">
        <f t="shared" si="0"/>
        <v>21000000</v>
      </c>
      <c r="J164" s="14" t="s">
        <v>39</v>
      </c>
      <c r="K164" s="14" t="s">
        <v>40</v>
      </c>
      <c r="L164" s="40" t="s">
        <v>41</v>
      </c>
    </row>
    <row r="165" spans="1:12" s="30" customFormat="1" ht="63.75">
      <c r="A165" s="35"/>
      <c r="B165" s="36" t="s">
        <v>62</v>
      </c>
      <c r="C165" s="42" t="s">
        <v>268</v>
      </c>
      <c r="D165" s="44" t="s">
        <v>269</v>
      </c>
      <c r="E165" s="14" t="s">
        <v>52</v>
      </c>
      <c r="F165" s="38" t="s">
        <v>53</v>
      </c>
      <c r="G165" s="14" t="s">
        <v>38</v>
      </c>
      <c r="H165" s="38">
        <v>12600000</v>
      </c>
      <c r="I165" s="39">
        <f t="shared" si="0"/>
        <v>12600000</v>
      </c>
      <c r="J165" s="14" t="s">
        <v>39</v>
      </c>
      <c r="K165" s="14" t="s">
        <v>40</v>
      </c>
      <c r="L165" s="40" t="s">
        <v>41</v>
      </c>
    </row>
    <row r="166" spans="1:12" s="30" customFormat="1" ht="63.75">
      <c r="A166" s="35"/>
      <c r="B166" s="36" t="s">
        <v>62</v>
      </c>
      <c r="C166" s="42" t="s">
        <v>270</v>
      </c>
      <c r="D166" s="44" t="s">
        <v>271</v>
      </c>
      <c r="E166" s="14" t="s">
        <v>52</v>
      </c>
      <c r="F166" s="38" t="s">
        <v>53</v>
      </c>
      <c r="G166" s="14" t="s">
        <v>38</v>
      </c>
      <c r="H166" s="38">
        <v>23400000</v>
      </c>
      <c r="I166" s="39">
        <f t="shared" si="0"/>
        <v>23400000</v>
      </c>
      <c r="J166" s="14" t="s">
        <v>39</v>
      </c>
      <c r="K166" s="14" t="s">
        <v>40</v>
      </c>
      <c r="L166" s="40" t="s">
        <v>41</v>
      </c>
    </row>
    <row r="167" spans="1:12" s="30" customFormat="1" ht="63.75">
      <c r="A167" s="35"/>
      <c r="B167" s="36" t="s">
        <v>62</v>
      </c>
      <c r="C167" s="42" t="s">
        <v>272</v>
      </c>
      <c r="D167" s="44" t="s">
        <v>157</v>
      </c>
      <c r="E167" s="14" t="s">
        <v>52</v>
      </c>
      <c r="F167" s="38" t="s">
        <v>53</v>
      </c>
      <c r="G167" s="14" t="s">
        <v>38</v>
      </c>
      <c r="H167" s="38">
        <v>23400000</v>
      </c>
      <c r="I167" s="39">
        <f t="shared" si="0"/>
        <v>23400000</v>
      </c>
      <c r="J167" s="14" t="s">
        <v>39</v>
      </c>
      <c r="K167" s="14" t="s">
        <v>40</v>
      </c>
      <c r="L167" s="40" t="s">
        <v>41</v>
      </c>
    </row>
    <row r="168" spans="1:14" s="30" customFormat="1" ht="63.75">
      <c r="A168" s="35"/>
      <c r="B168" s="36" t="s">
        <v>62</v>
      </c>
      <c r="C168" s="37" t="s">
        <v>273</v>
      </c>
      <c r="D168" s="41" t="s">
        <v>274</v>
      </c>
      <c r="E168" s="14" t="s">
        <v>90</v>
      </c>
      <c r="F168" s="38" t="s">
        <v>53</v>
      </c>
      <c r="G168" s="14" t="s">
        <v>38</v>
      </c>
      <c r="H168" s="38">
        <v>102886893</v>
      </c>
      <c r="I168" s="39">
        <f t="shared" si="0"/>
        <v>102886893</v>
      </c>
      <c r="J168" s="14" t="s">
        <v>39</v>
      </c>
      <c r="K168" s="14" t="s">
        <v>40</v>
      </c>
      <c r="L168" s="40" t="s">
        <v>41</v>
      </c>
      <c r="N168" s="79"/>
    </row>
    <row r="169" spans="1:12" s="32" customFormat="1" ht="63.75">
      <c r="A169" s="31"/>
      <c r="B169" s="36">
        <v>80101600</v>
      </c>
      <c r="C169" s="37" t="s">
        <v>275</v>
      </c>
      <c r="D169" s="41" t="s">
        <v>369</v>
      </c>
      <c r="E169" s="14" t="s">
        <v>52</v>
      </c>
      <c r="F169" s="14" t="s">
        <v>44</v>
      </c>
      <c r="G169" s="14" t="s">
        <v>38</v>
      </c>
      <c r="H169" s="38">
        <v>281818182</v>
      </c>
      <c r="I169" s="39">
        <f t="shared" si="0"/>
        <v>281818182</v>
      </c>
      <c r="J169" s="14" t="s">
        <v>39</v>
      </c>
      <c r="K169" s="14" t="s">
        <v>40</v>
      </c>
      <c r="L169" s="40" t="s">
        <v>41</v>
      </c>
    </row>
    <row r="170" spans="1:12" s="32" customFormat="1" ht="63.75">
      <c r="A170" s="31"/>
      <c r="B170" s="36">
        <v>80101600</v>
      </c>
      <c r="C170" s="37" t="s">
        <v>276</v>
      </c>
      <c r="D170" s="41" t="s">
        <v>369</v>
      </c>
      <c r="E170" s="14" t="s">
        <v>52</v>
      </c>
      <c r="F170" s="14" t="s">
        <v>44</v>
      </c>
      <c r="G170" s="14" t="s">
        <v>38</v>
      </c>
      <c r="H170" s="38">
        <v>28181818.200000003</v>
      </c>
      <c r="I170" s="39">
        <f t="shared" si="0"/>
        <v>28181818.200000003</v>
      </c>
      <c r="J170" s="14" t="s">
        <v>39</v>
      </c>
      <c r="K170" s="14" t="s">
        <v>40</v>
      </c>
      <c r="L170" s="40" t="s">
        <v>41</v>
      </c>
    </row>
    <row r="171" spans="1:12" s="32" customFormat="1" ht="63.75">
      <c r="A171" s="31"/>
      <c r="B171" s="36" t="s">
        <v>277</v>
      </c>
      <c r="C171" s="37" t="s">
        <v>278</v>
      </c>
      <c r="D171" s="41" t="s">
        <v>369</v>
      </c>
      <c r="E171" s="14" t="s">
        <v>98</v>
      </c>
      <c r="F171" s="14" t="s">
        <v>53</v>
      </c>
      <c r="G171" s="14" t="s">
        <v>38</v>
      </c>
      <c r="H171" s="38">
        <v>186000000</v>
      </c>
      <c r="I171" s="39">
        <f t="shared" si="0"/>
        <v>186000000</v>
      </c>
      <c r="J171" s="14" t="s">
        <v>39</v>
      </c>
      <c r="K171" s="14" t="s">
        <v>40</v>
      </c>
      <c r="L171" s="40" t="s">
        <v>41</v>
      </c>
    </row>
    <row r="172" spans="1:12" s="30" customFormat="1" ht="63.75">
      <c r="A172" s="35"/>
      <c r="B172" s="36">
        <v>84131600</v>
      </c>
      <c r="C172" s="37" t="s">
        <v>279</v>
      </c>
      <c r="D172" s="41" t="s">
        <v>280</v>
      </c>
      <c r="E172" s="14" t="s">
        <v>94</v>
      </c>
      <c r="F172" s="38" t="s">
        <v>281</v>
      </c>
      <c r="G172" s="14" t="s">
        <v>282</v>
      </c>
      <c r="H172" s="38">
        <v>854230000</v>
      </c>
      <c r="I172" s="39">
        <f t="shared" si="0"/>
        <v>854230000</v>
      </c>
      <c r="J172" s="14" t="s">
        <v>39</v>
      </c>
      <c r="K172" s="14" t="s">
        <v>40</v>
      </c>
      <c r="L172" s="40" t="s">
        <v>41</v>
      </c>
    </row>
    <row r="173" spans="1:14" s="32" customFormat="1" ht="63.75">
      <c r="A173" s="31"/>
      <c r="B173" s="36" t="s">
        <v>62</v>
      </c>
      <c r="C173" s="37" t="s">
        <v>283</v>
      </c>
      <c r="D173" s="41" t="s">
        <v>274</v>
      </c>
      <c r="E173" s="14" t="s">
        <v>90</v>
      </c>
      <c r="F173" s="38" t="s">
        <v>53</v>
      </c>
      <c r="G173" s="14" t="s">
        <v>282</v>
      </c>
      <c r="H173" s="38">
        <v>3391500739</v>
      </c>
      <c r="I173" s="39">
        <f t="shared" si="0"/>
        <v>3391500739</v>
      </c>
      <c r="J173" s="14" t="s">
        <v>39</v>
      </c>
      <c r="K173" s="14" t="s">
        <v>40</v>
      </c>
      <c r="L173" s="40" t="s">
        <v>41</v>
      </c>
      <c r="M173" s="34"/>
      <c r="N173" s="34"/>
    </row>
    <row r="174" spans="1:12" s="30" customFormat="1" ht="63.75">
      <c r="A174" s="35"/>
      <c r="B174" s="36" t="s">
        <v>284</v>
      </c>
      <c r="C174" s="37" t="s">
        <v>285</v>
      </c>
      <c r="D174" s="41" t="s">
        <v>286</v>
      </c>
      <c r="E174" s="14" t="s">
        <v>136</v>
      </c>
      <c r="F174" s="14" t="s">
        <v>174</v>
      </c>
      <c r="G174" s="14" t="s">
        <v>282</v>
      </c>
      <c r="H174" s="38">
        <v>14463260</v>
      </c>
      <c r="I174" s="39">
        <f t="shared" si="0"/>
        <v>14463260</v>
      </c>
      <c r="J174" s="14" t="s">
        <v>39</v>
      </c>
      <c r="K174" s="14" t="s">
        <v>40</v>
      </c>
      <c r="L174" s="40" t="s">
        <v>41</v>
      </c>
    </row>
    <row r="175" spans="1:12" s="32" customFormat="1" ht="89.25">
      <c r="A175" s="31"/>
      <c r="B175" s="36" t="s">
        <v>287</v>
      </c>
      <c r="C175" s="37" t="s">
        <v>288</v>
      </c>
      <c r="D175" s="41" t="s">
        <v>21</v>
      </c>
      <c r="E175" s="14" t="s">
        <v>98</v>
      </c>
      <c r="F175" s="14" t="s">
        <v>289</v>
      </c>
      <c r="G175" s="14" t="s">
        <v>282</v>
      </c>
      <c r="H175" s="38">
        <v>15000000</v>
      </c>
      <c r="I175" s="39">
        <f t="shared" si="0"/>
        <v>15000000</v>
      </c>
      <c r="J175" s="14" t="s">
        <v>39</v>
      </c>
      <c r="K175" s="14" t="s">
        <v>40</v>
      </c>
      <c r="L175" s="40" t="s">
        <v>41</v>
      </c>
    </row>
    <row r="176" spans="1:13" s="32" customFormat="1" ht="63.75">
      <c r="A176" s="31"/>
      <c r="B176" s="36" t="s">
        <v>277</v>
      </c>
      <c r="C176" s="37" t="s">
        <v>357</v>
      </c>
      <c r="D176" s="14" t="s">
        <v>366</v>
      </c>
      <c r="E176" s="14" t="s">
        <v>98</v>
      </c>
      <c r="F176" s="14" t="s">
        <v>290</v>
      </c>
      <c r="G176" s="14" t="s">
        <v>282</v>
      </c>
      <c r="H176" s="38">
        <v>625652199</v>
      </c>
      <c r="I176" s="39">
        <f t="shared" si="0"/>
        <v>625652199</v>
      </c>
      <c r="J176" s="14" t="s">
        <v>39</v>
      </c>
      <c r="K176" s="14" t="s">
        <v>40</v>
      </c>
      <c r="L176" s="40" t="s">
        <v>41</v>
      </c>
      <c r="M176" s="34"/>
    </row>
    <row r="177" spans="1:12" s="30" customFormat="1" ht="63.75">
      <c r="A177" s="35"/>
      <c r="B177" s="36" t="s">
        <v>277</v>
      </c>
      <c r="C177" s="37" t="s">
        <v>291</v>
      </c>
      <c r="D177" s="41" t="s">
        <v>292</v>
      </c>
      <c r="E177" s="14" t="s">
        <v>52</v>
      </c>
      <c r="F177" s="14" t="s">
        <v>174</v>
      </c>
      <c r="G177" s="14" t="s">
        <v>282</v>
      </c>
      <c r="H177" s="38">
        <v>33197265</v>
      </c>
      <c r="I177" s="39">
        <f t="shared" si="0"/>
        <v>33197265</v>
      </c>
      <c r="J177" s="14" t="s">
        <v>39</v>
      </c>
      <c r="K177" s="14" t="s">
        <v>40</v>
      </c>
      <c r="L177" s="40" t="s">
        <v>41</v>
      </c>
    </row>
    <row r="178" spans="1:13" s="32" customFormat="1" ht="63.75">
      <c r="A178" s="31"/>
      <c r="B178" s="36" t="s">
        <v>277</v>
      </c>
      <c r="C178" s="37" t="s">
        <v>293</v>
      </c>
      <c r="D178" s="41" t="s">
        <v>294</v>
      </c>
      <c r="E178" s="14" t="s">
        <v>136</v>
      </c>
      <c r="F178" s="14" t="s">
        <v>179</v>
      </c>
      <c r="G178" s="14" t="s">
        <v>282</v>
      </c>
      <c r="H178" s="38">
        <v>133983631</v>
      </c>
      <c r="I178" s="39">
        <f t="shared" si="0"/>
        <v>133983631</v>
      </c>
      <c r="J178" s="14" t="s">
        <v>39</v>
      </c>
      <c r="K178" s="14" t="s">
        <v>40</v>
      </c>
      <c r="L178" s="40" t="s">
        <v>41</v>
      </c>
      <c r="M178" s="34"/>
    </row>
    <row r="179" spans="1:12" s="32" customFormat="1" ht="51">
      <c r="A179" s="31"/>
      <c r="B179" s="36" t="s">
        <v>295</v>
      </c>
      <c r="C179" s="37" t="s">
        <v>296</v>
      </c>
      <c r="D179" s="41" t="s">
        <v>21</v>
      </c>
      <c r="E179" s="41" t="s">
        <v>119</v>
      </c>
      <c r="F179" s="82" t="s">
        <v>297</v>
      </c>
      <c r="G179" s="14" t="s">
        <v>282</v>
      </c>
      <c r="H179" s="83">
        <v>250000000</v>
      </c>
      <c r="I179" s="83">
        <f t="shared" si="0"/>
        <v>250000000</v>
      </c>
      <c r="J179" s="41" t="s">
        <v>39</v>
      </c>
      <c r="K179" s="41" t="s">
        <v>40</v>
      </c>
      <c r="L179" s="40" t="s">
        <v>298</v>
      </c>
    </row>
    <row r="180" spans="1:12" s="32" customFormat="1" ht="54" customHeight="1">
      <c r="A180" s="31"/>
      <c r="B180" s="36" t="s">
        <v>62</v>
      </c>
      <c r="C180" s="37" t="s">
        <v>375</v>
      </c>
      <c r="D180" s="41" t="s">
        <v>373</v>
      </c>
      <c r="E180" s="41" t="s">
        <v>98</v>
      </c>
      <c r="F180" s="38" t="s">
        <v>53</v>
      </c>
      <c r="G180" s="14" t="s">
        <v>282</v>
      </c>
      <c r="H180" s="83">
        <v>22134000</v>
      </c>
      <c r="I180" s="83">
        <f t="shared" si="0"/>
        <v>22134000</v>
      </c>
      <c r="J180" s="41" t="s">
        <v>39</v>
      </c>
      <c r="K180" s="41" t="s">
        <v>40</v>
      </c>
      <c r="L180" s="40" t="s">
        <v>298</v>
      </c>
    </row>
    <row r="181" spans="1:12" s="32" customFormat="1" ht="54" customHeight="1">
      <c r="A181" s="31"/>
      <c r="B181" s="36" t="s">
        <v>359</v>
      </c>
      <c r="C181" s="37" t="s">
        <v>358</v>
      </c>
      <c r="D181" s="41" t="s">
        <v>374</v>
      </c>
      <c r="E181" s="41" t="s">
        <v>136</v>
      </c>
      <c r="F181" s="38" t="s">
        <v>289</v>
      </c>
      <c r="G181" s="14" t="s">
        <v>282</v>
      </c>
      <c r="H181" s="83">
        <v>10192000</v>
      </c>
      <c r="I181" s="83">
        <f>H181</f>
        <v>10192000</v>
      </c>
      <c r="J181" s="41" t="s">
        <v>39</v>
      </c>
      <c r="K181" s="41" t="s">
        <v>40</v>
      </c>
      <c r="L181" s="40" t="s">
        <v>298</v>
      </c>
    </row>
    <row r="182" spans="1:12" s="32" customFormat="1" ht="54" customHeight="1">
      <c r="A182" s="31"/>
      <c r="B182" s="36" t="s">
        <v>359</v>
      </c>
      <c r="C182" s="37" t="s">
        <v>372</v>
      </c>
      <c r="D182" s="41" t="s">
        <v>362</v>
      </c>
      <c r="E182" s="41" t="s">
        <v>136</v>
      </c>
      <c r="F182" s="38" t="s">
        <v>53</v>
      </c>
      <c r="G182" s="14" t="s">
        <v>282</v>
      </c>
      <c r="H182" s="83">
        <v>50740316</v>
      </c>
      <c r="I182" s="83">
        <v>50740316</v>
      </c>
      <c r="J182" s="41" t="s">
        <v>39</v>
      </c>
      <c r="K182" s="41" t="s">
        <v>40</v>
      </c>
      <c r="L182" s="40" t="s">
        <v>298</v>
      </c>
    </row>
    <row r="183" spans="1:12" ht="63.75">
      <c r="A183" s="35"/>
      <c r="B183" s="36" t="s">
        <v>299</v>
      </c>
      <c r="C183" s="37" t="s">
        <v>300</v>
      </c>
      <c r="D183" s="41" t="s">
        <v>101</v>
      </c>
      <c r="E183" s="14" t="s">
        <v>301</v>
      </c>
      <c r="F183" s="14" t="s">
        <v>174</v>
      </c>
      <c r="G183" s="14" t="s">
        <v>302</v>
      </c>
      <c r="H183" s="38">
        <v>25000000</v>
      </c>
      <c r="I183" s="39">
        <f t="shared" si="0"/>
        <v>25000000</v>
      </c>
      <c r="J183" s="14" t="s">
        <v>39</v>
      </c>
      <c r="K183" s="14" t="s">
        <v>40</v>
      </c>
      <c r="L183" s="40" t="s">
        <v>303</v>
      </c>
    </row>
    <row r="184" spans="1:12" ht="63.75">
      <c r="A184" s="35"/>
      <c r="B184" s="36" t="s">
        <v>299</v>
      </c>
      <c r="C184" s="37" t="s">
        <v>304</v>
      </c>
      <c r="D184" s="41" t="s">
        <v>305</v>
      </c>
      <c r="E184" s="14" t="s">
        <v>65</v>
      </c>
      <c r="F184" s="14" t="s">
        <v>179</v>
      </c>
      <c r="G184" s="14" t="s">
        <v>302</v>
      </c>
      <c r="H184" s="38">
        <v>115848096</v>
      </c>
      <c r="I184" s="39">
        <f t="shared" si="0"/>
        <v>115848096</v>
      </c>
      <c r="J184" s="14" t="s">
        <v>39</v>
      </c>
      <c r="K184" s="14" t="s">
        <v>40</v>
      </c>
      <c r="L184" s="40" t="s">
        <v>303</v>
      </c>
    </row>
    <row r="185" spans="1:12" ht="136.5" customHeight="1">
      <c r="A185" s="35"/>
      <c r="B185" s="36" t="s">
        <v>306</v>
      </c>
      <c r="C185" s="37" t="s">
        <v>307</v>
      </c>
      <c r="D185" s="41" t="s">
        <v>159</v>
      </c>
      <c r="E185" s="14" t="s">
        <v>52</v>
      </c>
      <c r="F185" s="14" t="s">
        <v>179</v>
      </c>
      <c r="G185" s="14" t="s">
        <v>302</v>
      </c>
      <c r="H185" s="39">
        <v>52444675</v>
      </c>
      <c r="I185" s="39">
        <f t="shared" si="0"/>
        <v>52444675</v>
      </c>
      <c r="J185" s="14" t="s">
        <v>39</v>
      </c>
      <c r="K185" s="14" t="s">
        <v>40</v>
      </c>
      <c r="L185" s="40" t="s">
        <v>308</v>
      </c>
    </row>
    <row r="186" spans="1:12" ht="136.5" customHeight="1">
      <c r="A186" s="35"/>
      <c r="B186" s="36" t="s">
        <v>306</v>
      </c>
      <c r="C186" s="37" t="s">
        <v>371</v>
      </c>
      <c r="D186" s="41" t="s">
        <v>367</v>
      </c>
      <c r="E186" s="14" t="s">
        <v>52</v>
      </c>
      <c r="F186" s="14" t="s">
        <v>179</v>
      </c>
      <c r="G186" s="14" t="s">
        <v>302</v>
      </c>
      <c r="H186" s="39">
        <v>33197265</v>
      </c>
      <c r="I186" s="39">
        <f t="shared" si="0"/>
        <v>33197265</v>
      </c>
      <c r="J186" s="14" t="s">
        <v>39</v>
      </c>
      <c r="K186" s="14" t="s">
        <v>40</v>
      </c>
      <c r="L186" s="40" t="s">
        <v>308</v>
      </c>
    </row>
    <row r="187" spans="1:12" ht="136.5" customHeight="1">
      <c r="A187" s="35"/>
      <c r="B187" s="36" t="s">
        <v>306</v>
      </c>
      <c r="C187" s="37" t="s">
        <v>309</v>
      </c>
      <c r="D187" s="41" t="s">
        <v>310</v>
      </c>
      <c r="E187" s="14" t="s">
        <v>52</v>
      </c>
      <c r="F187" s="14" t="s">
        <v>179</v>
      </c>
      <c r="G187" s="14" t="s">
        <v>302</v>
      </c>
      <c r="H187" s="39">
        <v>24916060</v>
      </c>
      <c r="I187" s="39">
        <f t="shared" si="0"/>
        <v>24916060</v>
      </c>
      <c r="J187" s="14" t="s">
        <v>39</v>
      </c>
      <c r="K187" s="14" t="s">
        <v>40</v>
      </c>
      <c r="L187" s="40" t="s">
        <v>308</v>
      </c>
    </row>
    <row r="188" spans="1:12" ht="63.75">
      <c r="A188" s="35"/>
      <c r="B188" s="36" t="s">
        <v>311</v>
      </c>
      <c r="C188" s="37" t="s">
        <v>312</v>
      </c>
      <c r="D188" s="41" t="s">
        <v>313</v>
      </c>
      <c r="E188" s="14" t="s">
        <v>48</v>
      </c>
      <c r="F188" s="14" t="s">
        <v>174</v>
      </c>
      <c r="G188" s="14" t="s">
        <v>302</v>
      </c>
      <c r="H188" s="38">
        <v>26075000</v>
      </c>
      <c r="I188" s="39">
        <f t="shared" si="0"/>
        <v>26075000</v>
      </c>
      <c r="J188" s="14" t="s">
        <v>39</v>
      </c>
      <c r="K188" s="14" t="s">
        <v>40</v>
      </c>
      <c r="L188" s="40" t="s">
        <v>303</v>
      </c>
    </row>
    <row r="189" spans="1:12" ht="51">
      <c r="A189" s="35"/>
      <c r="B189" s="36">
        <v>80131500</v>
      </c>
      <c r="C189" s="37" t="s">
        <v>314</v>
      </c>
      <c r="D189" s="41" t="s">
        <v>315</v>
      </c>
      <c r="E189" s="14" t="s">
        <v>107</v>
      </c>
      <c r="F189" s="14" t="s">
        <v>53</v>
      </c>
      <c r="G189" s="14" t="s">
        <v>302</v>
      </c>
      <c r="H189" s="38">
        <v>187740000</v>
      </c>
      <c r="I189" s="39">
        <f t="shared" si="0"/>
        <v>187740000</v>
      </c>
      <c r="J189" s="14" t="s">
        <v>39</v>
      </c>
      <c r="K189" s="14" t="s">
        <v>40</v>
      </c>
      <c r="L189" s="40" t="s">
        <v>303</v>
      </c>
    </row>
    <row r="190" spans="1:12" ht="51">
      <c r="A190" s="35"/>
      <c r="B190" s="36">
        <v>80131500</v>
      </c>
      <c r="C190" s="37" t="s">
        <v>316</v>
      </c>
      <c r="D190" s="41" t="s">
        <v>315</v>
      </c>
      <c r="E190" s="14" t="s">
        <v>107</v>
      </c>
      <c r="F190" s="14" t="s">
        <v>53</v>
      </c>
      <c r="G190" s="14" t="s">
        <v>302</v>
      </c>
      <c r="H190" s="38">
        <v>69669600</v>
      </c>
      <c r="I190" s="39">
        <f t="shared" si="0"/>
        <v>69669600</v>
      </c>
      <c r="J190" s="14" t="s">
        <v>39</v>
      </c>
      <c r="K190" s="14" t="s">
        <v>40</v>
      </c>
      <c r="L190" s="40" t="s">
        <v>303</v>
      </c>
    </row>
    <row r="191" spans="1:12" ht="51">
      <c r="A191" s="35"/>
      <c r="B191" s="36">
        <v>81161600</v>
      </c>
      <c r="C191" s="37" t="s">
        <v>317</v>
      </c>
      <c r="D191" s="41" t="s">
        <v>318</v>
      </c>
      <c r="E191" s="14" t="s">
        <v>98</v>
      </c>
      <c r="F191" s="14" t="s">
        <v>53</v>
      </c>
      <c r="G191" s="14" t="s">
        <v>302</v>
      </c>
      <c r="H191" s="38">
        <v>18774000</v>
      </c>
      <c r="I191" s="39">
        <f t="shared" si="0"/>
        <v>18774000</v>
      </c>
      <c r="J191" s="14" t="s">
        <v>39</v>
      </c>
      <c r="K191" s="14" t="s">
        <v>40</v>
      </c>
      <c r="L191" s="40" t="s">
        <v>303</v>
      </c>
    </row>
    <row r="192" spans="1:12" ht="51">
      <c r="A192" s="35"/>
      <c r="B192" s="36" t="s">
        <v>319</v>
      </c>
      <c r="C192" s="37" t="s">
        <v>320</v>
      </c>
      <c r="D192" s="41" t="s">
        <v>318</v>
      </c>
      <c r="E192" s="14" t="s">
        <v>98</v>
      </c>
      <c r="F192" s="14" t="s">
        <v>53</v>
      </c>
      <c r="G192" s="14" t="s">
        <v>302</v>
      </c>
      <c r="H192" s="38">
        <v>21229552</v>
      </c>
      <c r="I192" s="39">
        <f t="shared" si="0"/>
        <v>21229552</v>
      </c>
      <c r="J192" s="14" t="s">
        <v>39</v>
      </c>
      <c r="K192" s="14" t="s">
        <v>40</v>
      </c>
      <c r="L192" s="40" t="s">
        <v>303</v>
      </c>
    </row>
    <row r="193" spans="1:12" ht="63.75">
      <c r="A193" s="35"/>
      <c r="B193" s="36">
        <v>84111700</v>
      </c>
      <c r="C193" s="37" t="s">
        <v>321</v>
      </c>
      <c r="D193" s="47" t="s">
        <v>280</v>
      </c>
      <c r="E193" s="48" t="s">
        <v>94</v>
      </c>
      <c r="F193" s="14" t="s">
        <v>281</v>
      </c>
      <c r="G193" s="14" t="s">
        <v>302</v>
      </c>
      <c r="H193" s="38">
        <v>27000000</v>
      </c>
      <c r="I193" s="39">
        <f t="shared" si="0"/>
        <v>27000000</v>
      </c>
      <c r="J193" s="14" t="s">
        <v>39</v>
      </c>
      <c r="K193" s="14" t="s">
        <v>40</v>
      </c>
      <c r="L193" s="40" t="s">
        <v>303</v>
      </c>
    </row>
    <row r="194" spans="1:12" ht="63.75">
      <c r="A194" s="35"/>
      <c r="B194" s="36" t="s">
        <v>322</v>
      </c>
      <c r="C194" s="37" t="s">
        <v>323</v>
      </c>
      <c r="D194" s="41" t="s">
        <v>313</v>
      </c>
      <c r="E194" s="14" t="s">
        <v>52</v>
      </c>
      <c r="F194" s="14" t="s">
        <v>53</v>
      </c>
      <c r="G194" s="14" t="s">
        <v>302</v>
      </c>
      <c r="H194" s="38">
        <v>8344000</v>
      </c>
      <c r="I194" s="39">
        <f t="shared" si="0"/>
        <v>8344000</v>
      </c>
      <c r="J194" s="14" t="s">
        <v>39</v>
      </c>
      <c r="K194" s="14" t="s">
        <v>40</v>
      </c>
      <c r="L194" s="40" t="s">
        <v>303</v>
      </c>
    </row>
    <row r="195" spans="1:12" ht="63.75">
      <c r="A195" s="35"/>
      <c r="B195" s="36" t="s">
        <v>324</v>
      </c>
      <c r="C195" s="37" t="s">
        <v>325</v>
      </c>
      <c r="D195" s="41" t="s">
        <v>326</v>
      </c>
      <c r="E195" s="41" t="s">
        <v>107</v>
      </c>
      <c r="F195" s="14" t="s">
        <v>179</v>
      </c>
      <c r="G195" s="14" t="s">
        <v>302</v>
      </c>
      <c r="H195" s="38">
        <v>175978953</v>
      </c>
      <c r="I195" s="39">
        <f t="shared" si="0"/>
        <v>175978953</v>
      </c>
      <c r="J195" s="14" t="s">
        <v>39</v>
      </c>
      <c r="K195" s="14" t="s">
        <v>40</v>
      </c>
      <c r="L195" s="40" t="s">
        <v>303</v>
      </c>
    </row>
    <row r="196" spans="1:12" ht="63.75">
      <c r="A196" s="35"/>
      <c r="B196" s="36" t="s">
        <v>324</v>
      </c>
      <c r="C196" s="37" t="s">
        <v>327</v>
      </c>
      <c r="D196" s="41" t="s">
        <v>310</v>
      </c>
      <c r="E196" s="41" t="s">
        <v>107</v>
      </c>
      <c r="F196" s="14" t="s">
        <v>179</v>
      </c>
      <c r="G196" s="14" t="s">
        <v>302</v>
      </c>
      <c r="H196" s="38">
        <v>73653805</v>
      </c>
      <c r="I196" s="39">
        <f t="shared" si="0"/>
        <v>73653805</v>
      </c>
      <c r="J196" s="14" t="s">
        <v>39</v>
      </c>
      <c r="K196" s="14" t="s">
        <v>40</v>
      </c>
      <c r="L196" s="40" t="s">
        <v>303</v>
      </c>
    </row>
    <row r="197" spans="1:12" ht="63.75">
      <c r="A197" s="35"/>
      <c r="B197" s="36" t="s">
        <v>328</v>
      </c>
      <c r="C197" s="37" t="s">
        <v>329</v>
      </c>
      <c r="D197" s="47" t="s">
        <v>118</v>
      </c>
      <c r="E197" s="41" t="s">
        <v>98</v>
      </c>
      <c r="F197" s="14" t="s">
        <v>137</v>
      </c>
      <c r="G197" s="14" t="s">
        <v>302</v>
      </c>
      <c r="H197" s="38">
        <v>134812783</v>
      </c>
      <c r="I197" s="39">
        <f t="shared" si="0"/>
        <v>134812783</v>
      </c>
      <c r="J197" s="14" t="s">
        <v>39</v>
      </c>
      <c r="K197" s="14" t="s">
        <v>40</v>
      </c>
      <c r="L197" s="40" t="s">
        <v>303</v>
      </c>
    </row>
    <row r="198" spans="1:12" ht="63.75">
      <c r="A198" s="35"/>
      <c r="B198" s="36" t="s">
        <v>328</v>
      </c>
      <c r="C198" s="37" t="s">
        <v>329</v>
      </c>
      <c r="D198" s="48" t="s">
        <v>330</v>
      </c>
      <c r="E198" s="41" t="s">
        <v>119</v>
      </c>
      <c r="F198" s="14" t="s">
        <v>102</v>
      </c>
      <c r="G198" s="14" t="s">
        <v>302</v>
      </c>
      <c r="H198" s="38">
        <v>490964459</v>
      </c>
      <c r="I198" s="39">
        <f t="shared" si="0"/>
        <v>490964459</v>
      </c>
      <c r="J198" s="14" t="s">
        <v>39</v>
      </c>
      <c r="K198" s="14" t="s">
        <v>40</v>
      </c>
      <c r="L198" s="40" t="s">
        <v>303</v>
      </c>
    </row>
    <row r="199" spans="1:12" s="32" customFormat="1" ht="63.75">
      <c r="A199" s="31"/>
      <c r="B199" s="36">
        <v>78181500</v>
      </c>
      <c r="C199" s="37" t="s">
        <v>331</v>
      </c>
      <c r="D199" s="41" t="s">
        <v>35</v>
      </c>
      <c r="E199" s="41" t="s">
        <v>52</v>
      </c>
      <c r="F199" s="14" t="s">
        <v>332</v>
      </c>
      <c r="G199" s="14" t="s">
        <v>302</v>
      </c>
      <c r="H199" s="38">
        <v>56746027</v>
      </c>
      <c r="I199" s="39">
        <f t="shared" si="0"/>
        <v>56746027</v>
      </c>
      <c r="J199" s="14" t="s">
        <v>39</v>
      </c>
      <c r="K199" s="14" t="s">
        <v>40</v>
      </c>
      <c r="L199" s="40" t="s">
        <v>303</v>
      </c>
    </row>
    <row r="200" spans="1:12" s="32" customFormat="1" ht="223.5" customHeight="1">
      <c r="A200" s="31"/>
      <c r="B200" s="36" t="s">
        <v>333</v>
      </c>
      <c r="C200" s="37" t="s">
        <v>377</v>
      </c>
      <c r="D200" s="41" t="s">
        <v>361</v>
      </c>
      <c r="E200" s="41" t="s">
        <v>65</v>
      </c>
      <c r="F200" s="14" t="s">
        <v>174</v>
      </c>
      <c r="G200" s="14" t="s">
        <v>302</v>
      </c>
      <c r="H200" s="38">
        <v>28000000</v>
      </c>
      <c r="I200" s="39">
        <f t="shared" si="0"/>
        <v>28000000</v>
      </c>
      <c r="J200" s="14" t="s">
        <v>39</v>
      </c>
      <c r="K200" s="14" t="s">
        <v>40</v>
      </c>
      <c r="L200" s="40" t="s">
        <v>303</v>
      </c>
    </row>
    <row r="201" spans="1:12" ht="63.75">
      <c r="A201" s="35"/>
      <c r="B201" s="36">
        <v>40161500</v>
      </c>
      <c r="C201" s="37" t="s">
        <v>334</v>
      </c>
      <c r="D201" s="41" t="s">
        <v>361</v>
      </c>
      <c r="E201" s="41" t="s">
        <v>65</v>
      </c>
      <c r="F201" s="14" t="s">
        <v>174</v>
      </c>
      <c r="G201" s="14" t="s">
        <v>302</v>
      </c>
      <c r="H201" s="38">
        <v>33000000</v>
      </c>
      <c r="I201" s="39">
        <f t="shared" si="0"/>
        <v>33000000</v>
      </c>
      <c r="J201" s="14" t="s">
        <v>39</v>
      </c>
      <c r="K201" s="14" t="s">
        <v>40</v>
      </c>
      <c r="L201" s="40" t="s">
        <v>303</v>
      </c>
    </row>
    <row r="202" spans="1:12" ht="63.75">
      <c r="A202" s="35"/>
      <c r="B202" s="36">
        <v>46191500</v>
      </c>
      <c r="C202" s="37" t="s">
        <v>335</v>
      </c>
      <c r="D202" s="41" t="s">
        <v>370</v>
      </c>
      <c r="E202" s="41" t="s">
        <v>119</v>
      </c>
      <c r="F202" s="14" t="s">
        <v>174</v>
      </c>
      <c r="G202" s="14" t="s">
        <v>302</v>
      </c>
      <c r="H202" s="38">
        <v>12177025</v>
      </c>
      <c r="I202" s="39">
        <f t="shared" si="0"/>
        <v>12177025</v>
      </c>
      <c r="J202" s="14" t="s">
        <v>39</v>
      </c>
      <c r="K202" s="14" t="s">
        <v>40</v>
      </c>
      <c r="L202" s="40" t="s">
        <v>303</v>
      </c>
    </row>
    <row r="203" spans="1:12" ht="63.75">
      <c r="A203" s="35"/>
      <c r="B203" s="36">
        <v>72103302</v>
      </c>
      <c r="C203" s="37" t="s">
        <v>336</v>
      </c>
      <c r="D203" s="41" t="s">
        <v>370</v>
      </c>
      <c r="E203" s="41" t="s">
        <v>98</v>
      </c>
      <c r="F203" s="14" t="s">
        <v>174</v>
      </c>
      <c r="G203" s="14" t="s">
        <v>302</v>
      </c>
      <c r="H203" s="38">
        <v>3546200</v>
      </c>
      <c r="I203" s="39">
        <f t="shared" si="0"/>
        <v>3546200</v>
      </c>
      <c r="J203" s="14" t="s">
        <v>39</v>
      </c>
      <c r="K203" s="14" t="s">
        <v>40</v>
      </c>
      <c r="L203" s="40" t="s">
        <v>303</v>
      </c>
    </row>
    <row r="204" spans="1:12" ht="114.75">
      <c r="A204" s="35"/>
      <c r="B204" s="36">
        <v>84131500</v>
      </c>
      <c r="C204" s="37" t="s">
        <v>337</v>
      </c>
      <c r="D204" s="14" t="s">
        <v>338</v>
      </c>
      <c r="E204" s="41" t="s">
        <v>52</v>
      </c>
      <c r="F204" s="14" t="s">
        <v>339</v>
      </c>
      <c r="G204" s="14" t="s">
        <v>302</v>
      </c>
      <c r="H204" s="38">
        <v>76978718</v>
      </c>
      <c r="I204" s="39">
        <f t="shared" si="0"/>
        <v>76978718</v>
      </c>
      <c r="J204" s="14" t="s">
        <v>39</v>
      </c>
      <c r="K204" s="14" t="s">
        <v>40</v>
      </c>
      <c r="L204" s="40" t="s">
        <v>340</v>
      </c>
    </row>
    <row r="205" spans="1:12" ht="127.5">
      <c r="A205" s="35"/>
      <c r="B205" s="36">
        <v>84131600</v>
      </c>
      <c r="C205" s="37" t="s">
        <v>341</v>
      </c>
      <c r="D205" s="41" t="s">
        <v>93</v>
      </c>
      <c r="E205" s="41" t="s">
        <v>136</v>
      </c>
      <c r="F205" s="14" t="s">
        <v>342</v>
      </c>
      <c r="G205" s="14" t="s">
        <v>302</v>
      </c>
      <c r="H205" s="38">
        <v>15139581</v>
      </c>
      <c r="I205" s="39">
        <f t="shared" si="0"/>
        <v>15139581</v>
      </c>
      <c r="J205" s="38" t="s">
        <v>39</v>
      </c>
      <c r="K205" s="14" t="s">
        <v>40</v>
      </c>
      <c r="L205" s="40" t="s">
        <v>340</v>
      </c>
    </row>
    <row r="206" spans="1:12" ht="102">
      <c r="A206" s="35"/>
      <c r="B206" s="36">
        <v>84131600</v>
      </c>
      <c r="C206" s="37" t="s">
        <v>343</v>
      </c>
      <c r="D206" s="41" t="s">
        <v>47</v>
      </c>
      <c r="E206" s="41" t="s">
        <v>344</v>
      </c>
      <c r="F206" s="14" t="s">
        <v>342</v>
      </c>
      <c r="G206" s="14" t="s">
        <v>302</v>
      </c>
      <c r="H206" s="38">
        <v>113284201</v>
      </c>
      <c r="I206" s="39">
        <f t="shared" si="0"/>
        <v>113284201</v>
      </c>
      <c r="J206" s="38" t="s">
        <v>39</v>
      </c>
      <c r="K206" s="14" t="s">
        <v>40</v>
      </c>
      <c r="L206" s="40" t="s">
        <v>340</v>
      </c>
    </row>
    <row r="207" spans="1:12" ht="63.75">
      <c r="A207" s="35"/>
      <c r="B207" s="36">
        <v>84131600</v>
      </c>
      <c r="C207" s="37" t="s">
        <v>345</v>
      </c>
      <c r="D207" s="47" t="s">
        <v>346</v>
      </c>
      <c r="E207" s="41" t="s">
        <v>107</v>
      </c>
      <c r="F207" s="14" t="s">
        <v>174</v>
      </c>
      <c r="G207" s="14" t="s">
        <v>302</v>
      </c>
      <c r="H207" s="38">
        <v>98483000</v>
      </c>
      <c r="I207" s="39">
        <f t="shared" si="0"/>
        <v>98483000</v>
      </c>
      <c r="J207" s="14" t="s">
        <v>39</v>
      </c>
      <c r="K207" s="14" t="s">
        <v>40</v>
      </c>
      <c r="L207" s="40" t="s">
        <v>340</v>
      </c>
    </row>
    <row r="208" spans="1:12" ht="76.5">
      <c r="A208" s="35"/>
      <c r="B208" s="36" t="s">
        <v>347</v>
      </c>
      <c r="C208" s="37" t="s">
        <v>348</v>
      </c>
      <c r="D208" s="47" t="s">
        <v>346</v>
      </c>
      <c r="E208" s="41" t="s">
        <v>94</v>
      </c>
      <c r="F208" s="14" t="s">
        <v>281</v>
      </c>
      <c r="G208" s="14" t="s">
        <v>302</v>
      </c>
      <c r="H208" s="38">
        <v>165633000</v>
      </c>
      <c r="I208" s="39">
        <f t="shared" si="0"/>
        <v>165633000</v>
      </c>
      <c r="J208" s="14" t="s">
        <v>39</v>
      </c>
      <c r="K208" s="14" t="s">
        <v>40</v>
      </c>
      <c r="L208" s="40" t="s">
        <v>349</v>
      </c>
    </row>
    <row r="209" spans="1:12" ht="63.75">
      <c r="A209" s="35"/>
      <c r="B209" s="36">
        <v>82101500</v>
      </c>
      <c r="C209" s="37" t="s">
        <v>350</v>
      </c>
      <c r="D209" s="41" t="s">
        <v>370</v>
      </c>
      <c r="E209" s="41" t="s">
        <v>59</v>
      </c>
      <c r="F209" s="95" t="s">
        <v>289</v>
      </c>
      <c r="G209" s="14" t="s">
        <v>302</v>
      </c>
      <c r="H209" s="38">
        <v>62580000</v>
      </c>
      <c r="I209" s="39">
        <f t="shared" si="0"/>
        <v>62580000</v>
      </c>
      <c r="J209" s="14" t="s">
        <v>39</v>
      </c>
      <c r="K209" s="14" t="s">
        <v>40</v>
      </c>
      <c r="L209" s="40" t="s">
        <v>303</v>
      </c>
    </row>
    <row r="210" spans="1:12" ht="63.75">
      <c r="A210" s="49"/>
      <c r="B210" s="50" t="s">
        <v>351</v>
      </c>
      <c r="C210" s="51" t="s">
        <v>352</v>
      </c>
      <c r="D210" s="41" t="s">
        <v>370</v>
      </c>
      <c r="E210" s="41" t="s">
        <v>59</v>
      </c>
      <c r="F210" s="14" t="s">
        <v>339</v>
      </c>
      <c r="G210" s="14" t="s">
        <v>302</v>
      </c>
      <c r="H210" s="38">
        <v>8344000</v>
      </c>
      <c r="I210" s="39">
        <f t="shared" si="0"/>
        <v>8344000</v>
      </c>
      <c r="J210" s="14" t="s">
        <v>39</v>
      </c>
      <c r="K210" s="14" t="s">
        <v>40</v>
      </c>
      <c r="L210" s="40" t="s">
        <v>303</v>
      </c>
    </row>
    <row r="211" spans="1:12" ht="63.75">
      <c r="A211" s="52"/>
      <c r="B211" s="53">
        <v>82101601</v>
      </c>
      <c r="C211" s="54" t="s">
        <v>353</v>
      </c>
      <c r="D211" s="84" t="s">
        <v>370</v>
      </c>
      <c r="E211" s="55" t="s">
        <v>48</v>
      </c>
      <c r="F211" s="14" t="s">
        <v>339</v>
      </c>
      <c r="G211" s="56" t="s">
        <v>302</v>
      </c>
      <c r="H211" s="57">
        <v>83440000</v>
      </c>
      <c r="I211" s="57">
        <f t="shared" si="0"/>
        <v>83440000</v>
      </c>
      <c r="J211" s="55" t="s">
        <v>39</v>
      </c>
      <c r="K211" s="55" t="s">
        <v>40</v>
      </c>
      <c r="L211" s="58" t="s">
        <v>303</v>
      </c>
    </row>
    <row r="212" spans="2:12" ht="12.75">
      <c r="B212" s="59"/>
      <c r="D212" s="60"/>
      <c r="E212" s="61"/>
      <c r="F212" s="62"/>
      <c r="G212" s="60"/>
      <c r="H212" s="63"/>
      <c r="I212" s="64"/>
      <c r="J212" s="61"/>
      <c r="K212" s="61"/>
      <c r="L212" s="65"/>
    </row>
    <row r="213" spans="2:12" ht="30">
      <c r="B213" s="66" t="s">
        <v>354</v>
      </c>
      <c r="D213" s="60"/>
      <c r="E213" s="61"/>
      <c r="F213" s="62"/>
      <c r="G213" s="60"/>
      <c r="H213" s="63"/>
      <c r="I213" s="64"/>
      <c r="J213" s="78"/>
      <c r="K213" s="61"/>
      <c r="L213" s="65"/>
    </row>
    <row r="214" spans="2:8" ht="30">
      <c r="B214" s="67" t="s">
        <v>24</v>
      </c>
      <c r="C214" s="68" t="s">
        <v>355</v>
      </c>
      <c r="D214" s="69" t="s">
        <v>33</v>
      </c>
      <c r="H214" s="70"/>
    </row>
    <row r="215" spans="2:8" ht="12.75">
      <c r="B215" s="71"/>
      <c r="C215" s="72"/>
      <c r="D215" s="73"/>
      <c r="H215" s="70"/>
    </row>
    <row r="216" spans="2:4" ht="12.75">
      <c r="B216" s="71"/>
      <c r="C216" s="72"/>
      <c r="D216" s="73"/>
    </row>
    <row r="217" spans="2:4" ht="12.75">
      <c r="B217" s="71"/>
      <c r="C217" s="72"/>
      <c r="D217" s="73"/>
    </row>
    <row r="218" spans="2:4" ht="12.75">
      <c r="B218" s="71"/>
      <c r="C218" s="72"/>
      <c r="D218" s="73"/>
    </row>
    <row r="219" spans="2:8" ht="12.75">
      <c r="B219" s="74"/>
      <c r="C219" s="75"/>
      <c r="D219" s="76"/>
      <c r="H219" s="70"/>
    </row>
  </sheetData>
  <sheetProtection selectLockedCells="1" selectUnlockedCells="1"/>
  <autoFilter ref="B18:L211"/>
  <mergeCells count="2">
    <mergeCell ref="F5:I9"/>
    <mergeCell ref="F11:I15"/>
  </mergeCells>
  <printOptions/>
  <pageMargins left="0.7479166666666667" right="0.7479166666666667" top="0.9840277777777777" bottom="0.9840277777777777" header="0.5118055555555555" footer="0.5118055555555555"/>
  <pageSetup horizontalDpi="300" verticalDpi="300" orientation="portrait" scale="32"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Fabian Mosquera Hernandez</dc:creator>
  <cp:keywords/>
  <dc:description/>
  <cp:lastModifiedBy>Zulma Andrea Leon Nuñez</cp:lastModifiedBy>
  <dcterms:created xsi:type="dcterms:W3CDTF">2017-09-28T17:50:48Z</dcterms:created>
  <dcterms:modified xsi:type="dcterms:W3CDTF">2017-11-20T18:17:32Z</dcterms:modified>
  <cp:category/>
  <cp:version/>
  <cp:contentType/>
  <cp:contentStatus/>
</cp:coreProperties>
</file>