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15"/>
  <workbookPr/>
  <mc:AlternateContent xmlns:mc="http://schemas.openxmlformats.org/markup-compatibility/2006">
    <mc:Choice Requires="x15">
      <x15ac:absPath xmlns:x15ac="http://schemas.microsoft.com/office/spreadsheetml/2010/11/ac" url="D:\Alcaldia Local de Suba\7. Formulación\Presupuestos Participativos 2021\"/>
    </mc:Choice>
  </mc:AlternateContent>
  <xr:revisionPtr revIDLastSave="0" documentId="11_A0A400D2B371BFEE8B270C098BE8CE03ED0CF327" xr6:coauthVersionLast="47" xr6:coauthVersionMax="47" xr10:uidLastSave="{00000000-0000-0000-0000-000000000000}"/>
  <bookViews>
    <workbookView xWindow="-105" yWindow="-105" windowWidth="23250" windowHeight="12570" firstSheet="5" activeTab="5" xr2:uid="{00000000-000D-0000-FFFF-FFFF00000000}"/>
  </bookViews>
  <sheets>
    <sheet name="PROPUESTAS PARQUES 2021" sheetId="1" r:id="rId1"/>
    <sheet name="CRITERIOS PONDERABLES " sheetId="2" r:id="rId2"/>
    <sheet name="Parques que clasif a votación" sheetId="3" r:id="rId3"/>
    <sheet name="Organizados por codigos " sheetId="4" r:id="rId4"/>
    <sheet name="Parques que clasif a votaci (2" sheetId="5" r:id="rId5"/>
    <sheet name="PROPUESTAS PARQUES 2021 Planeac" sheetId="6" r:id="rId6"/>
    <sheet name="Hoja2" sheetId="7" r:id="rId7"/>
  </sheets>
  <definedNames>
    <definedName name="_xlnm._FilterDatabase" localSheetId="0" hidden="1">'PROPUESTAS PARQUES 2021'!$B$3:$M$52</definedName>
    <definedName name="_xlnm._FilterDatabase" localSheetId="5" hidden="1">'PROPUESTAS PARQUES 2021 Planeac'!$B$3:$M$52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H55" i="2" l="1"/>
  <c r="H56" i="2"/>
  <c r="H57" i="2"/>
  <c r="H58" i="2"/>
  <c r="H59" i="2"/>
  <c r="H60" i="2"/>
  <c r="H61" i="2"/>
  <c r="H62" i="2"/>
  <c r="H63" i="2"/>
  <c r="B58" i="2" l="1"/>
  <c r="C58" i="2"/>
  <c r="B59" i="2"/>
  <c r="C59" i="2"/>
  <c r="B60" i="2"/>
  <c r="C60" i="2"/>
  <c r="B61" i="2"/>
  <c r="C61" i="2"/>
  <c r="B62" i="2"/>
  <c r="C62" i="2"/>
  <c r="B63" i="2"/>
  <c r="C63" i="2"/>
  <c r="E53" i="2"/>
  <c r="B57" i="2"/>
  <c r="C57" i="2"/>
  <c r="C56" i="2"/>
  <c r="B56" i="2"/>
  <c r="H54" i="2" l="1"/>
  <c r="H53" i="2"/>
  <c r="C53" i="2" l="1"/>
  <c r="C54" i="2"/>
  <c r="C55" i="2"/>
  <c r="B53" i="2"/>
  <c r="B54" i="2"/>
  <c r="B55" i="2"/>
  <c r="H16" i="2" l="1"/>
  <c r="H15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15" i="2"/>
  <c r="B49" i="2"/>
  <c r="B50" i="2"/>
  <c r="B51" i="2"/>
  <c r="B52" i="2"/>
  <c r="B44" i="2"/>
  <c r="B45" i="2"/>
  <c r="B46" i="2"/>
  <c r="B47" i="2"/>
  <c r="B48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15" i="2"/>
  <c r="C13" i="2"/>
  <c r="B13" i="2"/>
</calcChain>
</file>

<file path=xl/sharedStrings.xml><?xml version="1.0" encoding="utf-8"?>
<sst xmlns="http://schemas.openxmlformats.org/spreadsheetml/2006/main" count="1275" uniqueCount="335">
  <si>
    <t xml:space="preserve">No. </t>
  </si>
  <si>
    <t xml:space="preserve">Nombre Proponente </t>
  </si>
  <si>
    <t>Numero de contacto</t>
  </si>
  <si>
    <t xml:space="preserve">E-mail </t>
  </si>
  <si>
    <t xml:space="preserve">Codigo del Parque </t>
  </si>
  <si>
    <t xml:space="preserve">Nombre del parque </t>
  </si>
  <si>
    <t>Dirección</t>
  </si>
  <si>
    <t xml:space="preserve">Solicitud </t>
  </si>
  <si>
    <t>Intervenido (si /no)</t>
  </si>
  <si>
    <t xml:space="preserve">No. Contrato FDLS </t>
  </si>
  <si>
    <t>No. Contrato IDRD</t>
  </si>
  <si>
    <t>Responsable de la Evaluación</t>
  </si>
  <si>
    <t xml:space="preserve">Gladys Espitia </t>
  </si>
  <si>
    <t>304 3296655</t>
  </si>
  <si>
    <t>espitiladi@gmail.com</t>
  </si>
  <si>
    <t>11-012</t>
  </si>
  <si>
    <t xml:space="preserve">TOSCANA </t>
  </si>
  <si>
    <t xml:space="preserve"> CALLE 133 CON CARRERA 127 </t>
  </si>
  <si>
    <t xml:space="preserve">Mantenimiento zonas verdes </t>
  </si>
  <si>
    <t xml:space="preserve">SI </t>
  </si>
  <si>
    <t>054 DE 2017</t>
  </si>
  <si>
    <t>Nelcy Lopez</t>
  </si>
  <si>
    <t>nelomar2803katy@gmail.com</t>
  </si>
  <si>
    <t>11-105</t>
  </si>
  <si>
    <t>URBANIZACIÓN LOS NOGALES DE TIBABUYES</t>
  </si>
  <si>
    <t>Calle 132a con carrera 139</t>
  </si>
  <si>
    <t xml:space="preserve">Arreglo / cambio gimnasio Biosaludable, arreglo placa </t>
  </si>
  <si>
    <t xml:space="preserve">303 de 2018 -  Se intervinó la zona de juegos infantiles </t>
  </si>
  <si>
    <t xml:space="preserve">Raul Vanegas </t>
  </si>
  <si>
    <t>raul.cesta@hotmail.com</t>
  </si>
  <si>
    <t>11-001</t>
  </si>
  <si>
    <t>URBANIZACIÓN AMBERES</t>
  </si>
  <si>
    <t>CARRERA 93 CON CALLE 128D</t>
  </si>
  <si>
    <t xml:space="preserve">Realizar el mantenimiento de la carpeta asfaltica de la cancha de baloncesto </t>
  </si>
  <si>
    <t xml:space="preserve">415 de 2019 - </t>
  </si>
  <si>
    <t>3472 de 2018</t>
  </si>
  <si>
    <t xml:space="preserve">Luis Enrique Bernal </t>
  </si>
  <si>
    <t>luisenrique151154@yahoo.es</t>
  </si>
  <si>
    <t>11-157</t>
  </si>
  <si>
    <t>URBANIZACIÓN LAGO DE SUBA</t>
  </si>
  <si>
    <t xml:space="preserve"> CALLE  131 CON  CARRERA 103A</t>
  </si>
  <si>
    <t xml:space="preserve">Construcción pista de de atletismo  y dotación de gimnasios biosaludables </t>
  </si>
  <si>
    <t>303 de 2018 - Se realizó la zona de juegos infantiles y dotación de mobiliario</t>
  </si>
  <si>
    <t>Armando Caviativa Gomez</t>
  </si>
  <si>
    <t>jactunabaja3@gmail.com</t>
  </si>
  <si>
    <t>11-1231</t>
  </si>
  <si>
    <t>URBANIZACIÓN TEXAS LAS MERCEDES</t>
  </si>
  <si>
    <t>CRA 106A # 156 -98</t>
  </si>
  <si>
    <t>Recuperar el parque para aprovechamiento de la comunidad</t>
  </si>
  <si>
    <t xml:space="preserve">NO </t>
  </si>
  <si>
    <t>Exmelin Lemus</t>
  </si>
  <si>
    <t>Jaime Quintero Moreno</t>
  </si>
  <si>
    <t>jaimesainobi@hotmail.com</t>
  </si>
  <si>
    <t>11-196</t>
  </si>
  <si>
    <t xml:space="preserve">URBANIZACIÓN COMPARTIR </t>
  </si>
  <si>
    <t>CARRERA 117 CON CALLE 151F</t>
  </si>
  <si>
    <t xml:space="preserve">Dotación gimnasio biosaludable </t>
  </si>
  <si>
    <t xml:space="preserve">Alicia Marin </t>
  </si>
  <si>
    <t>jacbarriofontana11@gmail.com</t>
  </si>
  <si>
    <t>11-566</t>
  </si>
  <si>
    <t>LA FONTANA</t>
  </si>
  <si>
    <t>CALLE 147 CON CARRERA 114F</t>
  </si>
  <si>
    <t>Mantenimiento general Cancha Multiple</t>
  </si>
  <si>
    <t xml:space="preserve">Maria Isabel Peñuela  </t>
  </si>
  <si>
    <t>jacpinardesuba@gmail.com</t>
  </si>
  <si>
    <t>11-055</t>
  </si>
  <si>
    <t>URBANIZACIÓN PINAR DE SUBA II</t>
  </si>
  <si>
    <t>CARRERA 92 CON CALLE 156A</t>
  </si>
  <si>
    <t>Mantenimiento Cancha de tenis , juegos infantiles, canecas, nivelación zonas verdes</t>
  </si>
  <si>
    <t>11-041</t>
  </si>
  <si>
    <t>URBANIZACIàN PINAR DE SUBA I</t>
  </si>
  <si>
    <t>CARRERA 96A CON  CALLE 153</t>
  </si>
  <si>
    <t>Mantenimiento adoquin, andenes , bancas  canecas, muro de tenis</t>
  </si>
  <si>
    <t>11-056</t>
  </si>
  <si>
    <t>URBANIZACIÓN EL PINAR DE SUBA II SECTOR</t>
  </si>
  <si>
    <t>CALLE 151 CON CARRERA 96A</t>
  </si>
  <si>
    <t>2814 DE 2017</t>
  </si>
  <si>
    <t xml:space="preserve">Nidia Bernal Ayala </t>
  </si>
  <si>
    <t>nidielis2107@hotmail.com</t>
  </si>
  <si>
    <t>11-272</t>
  </si>
  <si>
    <t>COMPARTIR SUBA HATO CHICO</t>
  </si>
  <si>
    <t>Calle 152a con carrera 136a</t>
  </si>
  <si>
    <t>Edwin Sanchez</t>
  </si>
  <si>
    <t xml:space="preserve">Leonardo Martinez </t>
  </si>
  <si>
    <t>marthasolorzano63@hotmail.com</t>
  </si>
  <si>
    <t>11-605</t>
  </si>
  <si>
    <t>URBANIZACIÓN EL PORTAL DE LA FONTANA</t>
  </si>
  <si>
    <t>CARRERA 111A CALLE 152FBIS</t>
  </si>
  <si>
    <t xml:space="preserve">Demarcación cancha , juegos infantiles, bancas , canecas, señalización </t>
  </si>
  <si>
    <t>Yormary Niño</t>
  </si>
  <si>
    <t>yor2689@gmail.com</t>
  </si>
  <si>
    <t>11-306</t>
  </si>
  <si>
    <t>TUNA ALTA SECT. EL BOSQUE Y SECT. BELLA VISTA</t>
  </si>
  <si>
    <t>CALLE 156 CARRERA 88</t>
  </si>
  <si>
    <t>Instalación juegos infantiles , pintura baranda , reparación senderos , bancas , canecas</t>
  </si>
  <si>
    <t xml:space="preserve">Diana Maritza Poveda </t>
  </si>
  <si>
    <t>dmpb2208@gmail.com</t>
  </si>
  <si>
    <t>11-904</t>
  </si>
  <si>
    <t>CONJUNTO RESIDENCIAL SAUCES DEL NORTE</t>
  </si>
  <si>
    <t xml:space="preserve">CARRERA 53 CON CALLE 134A </t>
  </si>
  <si>
    <t xml:space="preserve">Instalacion biosaludables y mejores juegos infantiles </t>
  </si>
  <si>
    <t>Camilo Prieto</t>
  </si>
  <si>
    <t xml:space="preserve">Monica Fernanda Corchuelo </t>
  </si>
  <si>
    <t>monicafernandac@gmail.com</t>
  </si>
  <si>
    <t>11-011</t>
  </si>
  <si>
    <t>PUERTA DEL SOL I</t>
  </si>
  <si>
    <t>CARRERA 112D  CON 139</t>
  </si>
  <si>
    <t xml:space="preserve">Instalación biosaludables , señalización, juegos infantiles </t>
  </si>
  <si>
    <t>303 DE 2018</t>
  </si>
  <si>
    <t>Hector Bernal Corredor</t>
  </si>
  <si>
    <t>316 3202719</t>
  </si>
  <si>
    <t>hectorbernal701@gmail.com</t>
  </si>
  <si>
    <t>11-153</t>
  </si>
  <si>
    <t>URBANIZACIÓN LOS NOGALES DE TIBABUYES SEGUNDO SECTOR</t>
  </si>
  <si>
    <t xml:space="preserve"> CARRERA  140  CON CALLE  132B</t>
  </si>
  <si>
    <t>Mantenimiento carpeta asfaltica de la cancha de microfutbol</t>
  </si>
  <si>
    <t>CONTRATO 303 DE 2018</t>
  </si>
  <si>
    <t xml:space="preserve">Erwin Ramirez Pascuas </t>
  </si>
  <si>
    <t>consejeropherwin@gmail.com</t>
  </si>
  <si>
    <t>11-047</t>
  </si>
  <si>
    <t xml:space="preserve">LA ALHAMBRA SECTOR SUR </t>
  </si>
  <si>
    <t>CARRERA 50 CALLE 111</t>
  </si>
  <si>
    <t xml:space="preserve">Mantenimiento biosaludables, reemplazo ruta de la vida, dotación bancas y canecas </t>
  </si>
  <si>
    <t>11-040</t>
  </si>
  <si>
    <t xml:space="preserve">Urbanización San Nicolas </t>
  </si>
  <si>
    <t xml:space="preserve"> CALLE 117B CON CARRERA 70C</t>
  </si>
  <si>
    <t>Mantenimiento juegos infantiles , instalación biosaludables, instalación de bancas y canecas</t>
  </si>
  <si>
    <t>415 DE 2019</t>
  </si>
  <si>
    <t>11-017</t>
  </si>
  <si>
    <t xml:space="preserve">Ilarco </t>
  </si>
  <si>
    <t>CALLE 115 CON TRANSVERSAL 55B</t>
  </si>
  <si>
    <t xml:space="preserve">Mantenimiento juegos infantiles, instalación de canecas y bancas </t>
  </si>
  <si>
    <t>Angie Castiblanco</t>
  </si>
  <si>
    <t xml:space="preserve">Julie Escamilla </t>
  </si>
  <si>
    <t>jacniza@gmail.com</t>
  </si>
  <si>
    <t>11-099</t>
  </si>
  <si>
    <t xml:space="preserve">Urbanización Niza Sur </t>
  </si>
  <si>
    <t>CALLE 117 D CON CARRERA 70 G</t>
  </si>
  <si>
    <t xml:space="preserve">Cambio de carpeta asfaltica, tableros y estructura metalica de la cancha </t>
  </si>
  <si>
    <t xml:space="preserve">Jannet Amaya Reina </t>
  </si>
  <si>
    <t>plazavallarta3@hotmail.com</t>
  </si>
  <si>
    <t>11-761</t>
  </si>
  <si>
    <t xml:space="preserve">Agrupación de Vivienda Plaza Vallarta </t>
  </si>
  <si>
    <t>CALLE 139 CON CARRERA 73</t>
  </si>
  <si>
    <t xml:space="preserve">Mantenimiento juegos infantiles, mantenimiento zonas duras, instalacion de juegos infantiles gimnasios biosaludables </t>
  </si>
  <si>
    <t>Daniel Diaz</t>
  </si>
  <si>
    <t xml:space="preserve">Elena Sanchez </t>
  </si>
  <si>
    <t>villas.desantateresa@hotmail.com</t>
  </si>
  <si>
    <t>11-094</t>
  </si>
  <si>
    <t>URBANIZACIÓN COLPATRIA SANTA HELENA I SECTOR</t>
  </si>
  <si>
    <t>CALLE 146 A CON CARRERA 57A</t>
  </si>
  <si>
    <t xml:space="preserve">Mejoramiento sendero parque, pintura bancas , juegos infantiles </t>
  </si>
  <si>
    <t xml:space="preserve">Flor silva de sotello </t>
  </si>
  <si>
    <t>jacsantarosanorte@yahoo.com</t>
  </si>
  <si>
    <t>11-079</t>
  </si>
  <si>
    <t xml:space="preserve">SANTA ROSA </t>
  </si>
  <si>
    <t>KR 70 C con CL 102</t>
  </si>
  <si>
    <t xml:space="preserve">Nivelación hundimientos  en puntos de la cancha, demarcación cancha multiple , pintura malla contraimpacto, instalacion banca </t>
  </si>
  <si>
    <t>Gloria Elena Ramirez O.</t>
  </si>
  <si>
    <t>gloriallenara@outlook.com</t>
  </si>
  <si>
    <t>11-033</t>
  </si>
  <si>
    <t>URBANIZACIÓN COSTA AZUL III ETAPA</t>
  </si>
  <si>
    <t>CARRERA 103F  CON 132C</t>
  </si>
  <si>
    <t xml:space="preserve">Mantenimienro general cancha multiple </t>
  </si>
  <si>
    <t>Luis Fernando Hidaldo</t>
  </si>
  <si>
    <t xml:space="preserve">Carmen Rosa Rueda </t>
  </si>
  <si>
    <t>11-091</t>
  </si>
  <si>
    <t xml:space="preserve">LISBOA </t>
  </si>
  <si>
    <t>CARRERA 151A - 132A</t>
  </si>
  <si>
    <t xml:space="preserve">Mantenimiento Canchas, Juegos infantiles, gimnasios biosaludables </t>
  </si>
  <si>
    <t>Hermo Tovar</t>
  </si>
  <si>
    <t>pinzon.hervar@outlook.es</t>
  </si>
  <si>
    <t>11-148</t>
  </si>
  <si>
    <t>URBANIZACIÓN NUEVO MONTERREY</t>
  </si>
  <si>
    <t>CRA 70 C CALLE 99 A</t>
  </si>
  <si>
    <t>Mejoramiento y rehabilitación de plazoletas y senderos peatonales, cambio y dotación de bancas del parque , dotacion de canecas</t>
  </si>
  <si>
    <t xml:space="preserve">Jose Antonio Lopez </t>
  </si>
  <si>
    <t>anlogon6161@gmail.com</t>
  </si>
  <si>
    <t>11-187</t>
  </si>
  <si>
    <t xml:space="preserve">URBANIZACIÓN EL RECREO DE LOS FRAYLES </t>
  </si>
  <si>
    <t>CALLE 122A CON CARRERA 54</t>
  </si>
  <si>
    <t xml:space="preserve">Mantenimiento sendero en Adoquin y juegos infantiles </t>
  </si>
  <si>
    <t xml:space="preserve">Diego Fernando Serrato </t>
  </si>
  <si>
    <t>diegof_serrato@hotmail.com</t>
  </si>
  <si>
    <t>11-095</t>
  </si>
  <si>
    <t>EL BATAN</t>
  </si>
  <si>
    <t>CALLE 124A  CON CARRERA 51</t>
  </si>
  <si>
    <t xml:space="preserve">Mantenimiento a los juegos infantiles de madera y mantenimiento senderos del parque </t>
  </si>
  <si>
    <t xml:space="preserve">Ana Cecilia Plazas </t>
  </si>
  <si>
    <t>terine14@hotmail.com</t>
  </si>
  <si>
    <t>11-883</t>
  </si>
  <si>
    <t>URBANIZACIÓN ENCONCLAVOS S.A LOTE 2</t>
  </si>
  <si>
    <t>CALLE 155 CON CARRERA 107B</t>
  </si>
  <si>
    <t xml:space="preserve">Mantenimiento al mobiliario del parque y mejoramiento de las zonas verdes </t>
  </si>
  <si>
    <t xml:space="preserve">Sandra Milena Roa </t>
  </si>
  <si>
    <t>milena.roa_0502@gmail.com</t>
  </si>
  <si>
    <t>11-151</t>
  </si>
  <si>
    <t>DESARROLLO SANTA CECILIA I SECTOR</t>
  </si>
  <si>
    <t>CALLE 131 A  CON CARRERA 158B</t>
  </si>
  <si>
    <t>Instalacion de juegos infantiles , gimnasios biosaludables, mantenimiento malla contraimpacto, demarcacion de la cancha, instalación mobiliario</t>
  </si>
  <si>
    <t>Diego Jimenez</t>
  </si>
  <si>
    <t xml:space="preserve">Alcides Silva Moreno </t>
  </si>
  <si>
    <t>alcidessilvaforero@hotmail.com</t>
  </si>
  <si>
    <t>11-159</t>
  </si>
  <si>
    <t>JULIO FLORES</t>
  </si>
  <si>
    <t>CARRERA 69 CALLE 94</t>
  </si>
  <si>
    <t>Instalación de bancas, canecas, pintura y mantenimiento gimnasios</t>
  </si>
  <si>
    <t xml:space="preserve">Nubia Stella Romero </t>
  </si>
  <si>
    <t>ronarmar21@gmail.com</t>
  </si>
  <si>
    <t>11-784</t>
  </si>
  <si>
    <t xml:space="preserve">CONJUNTO RESIDENCIAL SAN DIEGO </t>
  </si>
  <si>
    <t>CALLE 166 CON CARRERA 55A</t>
  </si>
  <si>
    <t xml:space="preserve">Mantenimiento y rehabilitación de la cancha multiple, suministro e instalación de gimnasios biosaludables, instalación de juegos infantiles </t>
  </si>
  <si>
    <t xml:space="preserve">Camilo Prieto </t>
  </si>
  <si>
    <t>Carmen Palomino</t>
  </si>
  <si>
    <t>ianangpa@gmail.com</t>
  </si>
  <si>
    <t>11-871</t>
  </si>
  <si>
    <t xml:space="preserve">LA SIRENA </t>
  </si>
  <si>
    <t xml:space="preserve">CARRERA 58  CON CALLE 152 </t>
  </si>
  <si>
    <t>Reemplazo de la carpeta asfaltica de la cancha de tennis, demarcación de la cancha de tenis, estructura para la cancha de tenis</t>
  </si>
  <si>
    <t xml:space="preserve">Santiago Reyes </t>
  </si>
  <si>
    <t>josedreyes@hotmail.com</t>
  </si>
  <si>
    <t>11-932</t>
  </si>
  <si>
    <t>URBANIZACIÓN LAS PLEYADES</t>
  </si>
  <si>
    <t>CALLE 119 CON CARRERA 72 A</t>
  </si>
  <si>
    <t xml:space="preserve">Rehabilitación juego de madera , dotación de juegos ruta de la vida , instalación de bancas y canecas </t>
  </si>
  <si>
    <t>Tirsa Tamar Salazar</t>
  </si>
  <si>
    <t>periodistabogota@gmail.com</t>
  </si>
  <si>
    <t>11-031</t>
  </si>
  <si>
    <t>URBANIZACIÓN COSTA AZUL I Y II ETAPA</t>
  </si>
  <si>
    <t xml:space="preserve">CALLE 135 CON CARRERA 103D </t>
  </si>
  <si>
    <t>Cambio y mejoramiento de la capa asfaltica del circuito de patinaje, actualización de gimnasios biosaludables, mejoramiento sendero</t>
  </si>
  <si>
    <t>11-1063</t>
  </si>
  <si>
    <t xml:space="preserve">EL PINAR- LA FRAGUA </t>
  </si>
  <si>
    <t xml:space="preserve"> AVENIDA CALLE 147 58 00</t>
  </si>
  <si>
    <t>Instalación y dotación  de mobiliario para perros</t>
  </si>
  <si>
    <t>NO</t>
  </si>
  <si>
    <t xml:space="preserve">Diego Alejandro Solano </t>
  </si>
  <si>
    <t>diegosolanofernandez@gmail.com</t>
  </si>
  <si>
    <t>11-288</t>
  </si>
  <si>
    <t>DESARROLLO VILLA HERMOSA</t>
  </si>
  <si>
    <t>CARRERA 100  CON CALLE 158</t>
  </si>
  <si>
    <t>Mejoramiento y mantenimiento del gimnasio, en el cambio de las canchas
de microfutbol y baloncesto y en el cambio del parque infantil con la instalación de columpios
y diversos juegos para el entretenimiento de los niños</t>
  </si>
  <si>
    <t xml:space="preserve">Rosa Ormaza </t>
  </si>
  <si>
    <t>11-013</t>
  </si>
  <si>
    <t>CAÑIZA SECTOR I-II-III</t>
  </si>
  <si>
    <t>CALLE 129D CON CARRERA 124D</t>
  </si>
  <si>
    <t xml:space="preserve">Mantenimiento juegos infantiles , demarcación cancha de microfutbol , arreglo cerramiento contraimpacto </t>
  </si>
  <si>
    <t xml:space="preserve">Maria Ligia Quevedo </t>
  </si>
  <si>
    <t>marialigiaquevedoa@hotmail.com</t>
  </si>
  <si>
    <t>CALLE 132 A CON CARRERA 137</t>
  </si>
  <si>
    <t xml:space="preserve">Realizar el mantenimiento de la cancha multiple, reemplazo de la carpeta Asfaltica </t>
  </si>
  <si>
    <t xml:space="preserve">Heana Merlano Anaya </t>
  </si>
  <si>
    <t>ilimar778@gmail.com</t>
  </si>
  <si>
    <t>11-198</t>
  </si>
  <si>
    <t>BOCHALEMA - ZULIA</t>
  </si>
  <si>
    <t>CALLE 140A CON CARRERA 103B</t>
  </si>
  <si>
    <t>Embellecimiento de zonas recreativas</t>
  </si>
  <si>
    <t>Clemente Hernandez</t>
  </si>
  <si>
    <t>chg1962@hotmail.com</t>
  </si>
  <si>
    <t>Maria Cobos B</t>
  </si>
  <si>
    <t>mcobab7r9@gmail.com</t>
  </si>
  <si>
    <t>11-138</t>
  </si>
  <si>
    <t>CONJUNTO RESIDENCIAL LOS PORTALES DEL NORTE II</t>
  </si>
  <si>
    <t>Carrera 65 Calle 168</t>
  </si>
  <si>
    <t>Reconstrucción de andenes costado occidental, sillas y canecas, mantenimiento de la cancha de futbol</t>
  </si>
  <si>
    <t>Miguel Angel Hernandez C</t>
  </si>
  <si>
    <t>miguelangelh272@gmail.com</t>
  </si>
  <si>
    <t>11-659</t>
  </si>
  <si>
    <t xml:space="preserve">URBANIZACIÓN FONTANAR DEL RIO PRIMERA ETAPA </t>
  </si>
  <si>
    <t>Calle 144C con carrera 141B</t>
  </si>
  <si>
    <t xml:space="preserve">Mantenimiento cancha multiple, instalación señales,canecas,bancas </t>
  </si>
  <si>
    <t>11-146</t>
  </si>
  <si>
    <t xml:space="preserve">URBANIZACIÓN POTOSI I SECTOR </t>
  </si>
  <si>
    <t>Calle 95 con carrera 71</t>
  </si>
  <si>
    <t xml:space="preserve">Mantenimiento de la cancha de baloncesto , de microfutbol, juegos infantiles instalación de canecas, instalación de Biosaludables </t>
  </si>
  <si>
    <t xml:space="preserve">Daniel Diaz </t>
  </si>
  <si>
    <t>11-110</t>
  </si>
  <si>
    <t xml:space="preserve">URBANIZACIÓN LA FLORESTA SEGUNDO SECTOR </t>
  </si>
  <si>
    <t>Calle 106 con carrera 69</t>
  </si>
  <si>
    <t xml:space="preserve">Mantenimiento de la cancha de baloncesto l, juegos infantiles instalación de canecas, instalación de Biosaludables </t>
  </si>
  <si>
    <t>484 DE 2020</t>
  </si>
  <si>
    <t>11-042</t>
  </si>
  <si>
    <t>URBANIZACIÓN PUENTE LARGO  SECTOR 1 Y 2</t>
  </si>
  <si>
    <t xml:space="preserve">Transversal 57 con carrera 106B </t>
  </si>
  <si>
    <t>Mantenimienro Canchas, juegos infantiles, instalación biosaludables, mantenimiento de senderos, instalación de canecas</t>
  </si>
  <si>
    <t>11-965</t>
  </si>
  <si>
    <t xml:space="preserve">SOTAVENTO </t>
  </si>
  <si>
    <t>Calle 159 y calle 162 entre carreras 54 y 55</t>
  </si>
  <si>
    <t>11-043</t>
  </si>
  <si>
    <t xml:space="preserve">PUENTE LARGO TERCER Y CUARTO SECTOR </t>
  </si>
  <si>
    <t>Calle 113 con 55</t>
  </si>
  <si>
    <t>11-009</t>
  </si>
  <si>
    <t>Carrera 55 Con calle 116</t>
  </si>
  <si>
    <t>ID</t>
  </si>
  <si>
    <t xml:space="preserve">CRITERIO </t>
  </si>
  <si>
    <t>PONDERACIÓN</t>
  </si>
  <si>
    <t>A</t>
  </si>
  <si>
    <t xml:space="preserve"> Parque intervenido en los ultimos 5 años </t>
  </si>
  <si>
    <t>SI</t>
  </si>
  <si>
    <t>B</t>
  </si>
  <si>
    <t xml:space="preserve"> El Parque cuenta con certificado DADEP como bien público</t>
  </si>
  <si>
    <t>C</t>
  </si>
  <si>
    <t>El Parque presenta un nivel de deterioro (Alto - Medio)</t>
  </si>
  <si>
    <t xml:space="preserve">ALTO </t>
  </si>
  <si>
    <t xml:space="preserve">MEDIO </t>
  </si>
  <si>
    <t>D</t>
  </si>
  <si>
    <t>El Parque cuenta con zonas duras para realizar intervenciones de mantenimiento importantes</t>
  </si>
  <si>
    <t xml:space="preserve">CRITERIOS PONDERABLES </t>
  </si>
  <si>
    <t>TOTAL</t>
  </si>
  <si>
    <t>RUPI</t>
  </si>
  <si>
    <t>2308-1</t>
  </si>
  <si>
    <t>1932-15</t>
  </si>
  <si>
    <t>1106-14</t>
  </si>
  <si>
    <t>2237-39</t>
  </si>
  <si>
    <t>3151-1</t>
  </si>
  <si>
    <t>2875-54</t>
  </si>
  <si>
    <t>2619-15</t>
  </si>
  <si>
    <t>1236-1</t>
  </si>
  <si>
    <t>1377-3</t>
  </si>
  <si>
    <t>2678-2</t>
  </si>
  <si>
    <t>925-57</t>
  </si>
  <si>
    <t>1998-22</t>
  </si>
  <si>
    <t>2159-43</t>
  </si>
  <si>
    <t>2825-22</t>
  </si>
  <si>
    <t>2654-5</t>
  </si>
  <si>
    <t>2207-9</t>
  </si>
  <si>
    <t>1986-1</t>
  </si>
  <si>
    <t>27  -- 7</t>
  </si>
  <si>
    <t>1288-18  o 3695-3</t>
  </si>
  <si>
    <t>2440-12</t>
  </si>
  <si>
    <t>1800-11</t>
  </si>
  <si>
    <t>1994-13</t>
  </si>
  <si>
    <t>1800-7</t>
  </si>
  <si>
    <t>2531-31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</si>
</sst>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_-;\-&quot;$&quot;\ * #,##0_-;_-&quot;$&quot;\ * &quot;-&quot;_-;_-@_-"/>
    <numFmt numFmtId="165" formatCode="_-* #,##0_-;\-* #,##0_-;_-* &quot;-&quot;_-;_-@_-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11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2" fillId="0" borderId="1" xfId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4" borderId="5" xfId="0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5" borderId="5" xfId="0" applyFill="1" applyBorder="1" applyAlignment="1">
      <alignment horizontal="center"/>
    </xf>
    <xf numFmtId="0" fontId="0" fillId="5" borderId="1" xfId="0" applyFill="1" applyBorder="1" applyAlignment="1">
      <alignment horizontal="center" wrapText="1"/>
    </xf>
    <xf numFmtId="164" fontId="0" fillId="0" borderId="0" xfId="2" applyFont="1" applyFill="1"/>
    <xf numFmtId="164" fontId="0" fillId="0" borderId="0" xfId="0" applyNumberFormat="1"/>
    <xf numFmtId="0" fontId="0" fillId="3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3" fillId="0" borderId="22" xfId="0" applyFont="1" applyBorder="1" applyAlignment="1">
      <alignment horizontal="center"/>
    </xf>
    <xf numFmtId="0" fontId="0" fillId="0" borderId="23" xfId="0" applyBorder="1"/>
    <xf numFmtId="0" fontId="0" fillId="0" borderId="11" xfId="0" applyBorder="1"/>
    <xf numFmtId="16" fontId="0" fillId="0" borderId="11" xfId="0" applyNumberFormat="1" applyBorder="1"/>
    <xf numFmtId="0" fontId="0" fillId="4" borderId="6" xfId="0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8" borderId="5" xfId="0" applyFill="1" applyBorder="1" applyAlignment="1">
      <alignment horizontal="center"/>
    </xf>
    <xf numFmtId="0" fontId="0" fillId="8" borderId="1" xfId="0" applyFill="1" applyBorder="1" applyAlignment="1">
      <alignment horizontal="center" wrapText="1"/>
    </xf>
    <xf numFmtId="0" fontId="0" fillId="8" borderId="1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0" borderId="21" xfId="0" applyBorder="1" applyAlignment="1">
      <alignment vertic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6" borderId="28" xfId="0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6" borderId="16" xfId="0" applyFill="1" applyBorder="1" applyAlignment="1">
      <alignment vertical="center"/>
    </xf>
    <xf numFmtId="0" fontId="0" fillId="4" borderId="29" xfId="0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4" borderId="3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3" borderId="0" xfId="0" applyFill="1"/>
    <xf numFmtId="0" fontId="0" fillId="6" borderId="30" xfId="0" applyFill="1" applyBorder="1" applyAlignment="1">
      <alignment horizontal="center" vertical="center"/>
    </xf>
    <xf numFmtId="0" fontId="0" fillId="6" borderId="29" xfId="0" applyFill="1" applyBorder="1" applyAlignment="1">
      <alignment horizontal="center" vertical="center"/>
    </xf>
    <xf numFmtId="165" fontId="0" fillId="0" borderId="0" xfId="3" applyFont="1"/>
    <xf numFmtId="165" fontId="0" fillId="0" borderId="0" xfId="0" applyNumberFormat="1"/>
    <xf numFmtId="0" fontId="0" fillId="9" borderId="1" xfId="0" applyFill="1" applyBorder="1" applyAlignment="1">
      <alignment horizontal="center" vertical="center"/>
    </xf>
    <xf numFmtId="0" fontId="2" fillId="9" borderId="1" xfId="1" applyFill="1" applyBorder="1" applyAlignment="1">
      <alignment horizontal="center" vertical="center"/>
    </xf>
    <xf numFmtId="0" fontId="0" fillId="9" borderId="1" xfId="0" applyFill="1" applyBorder="1" applyAlignment="1">
      <alignment horizontal="center" wrapText="1"/>
    </xf>
    <xf numFmtId="0" fontId="0" fillId="9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left" vertical="center" wrapText="1"/>
    </xf>
    <xf numFmtId="0" fontId="0" fillId="9" borderId="1" xfId="0" applyFill="1" applyBorder="1"/>
    <xf numFmtId="0" fontId="0" fillId="9" borderId="1" xfId="0" applyFill="1" applyBorder="1" applyAlignment="1">
      <alignment vertical="center"/>
    </xf>
    <xf numFmtId="0" fontId="0" fillId="9" borderId="1" xfId="0" applyFill="1" applyBorder="1" applyAlignment="1">
      <alignment horizontal="left" wrapText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4">
    <cellStyle name="Hipervínculo" xfId="1" builtinId="8"/>
    <cellStyle name="Millares [0]" xfId="3" builtinId="6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yor2689@gmail.com" TargetMode="External"/><Relationship Id="rId18" Type="http://schemas.openxmlformats.org/officeDocument/2006/relationships/hyperlink" Target="mailto:consejeropherwin@gmail.com" TargetMode="External"/><Relationship Id="rId26" Type="http://schemas.openxmlformats.org/officeDocument/2006/relationships/hyperlink" Target="mailto:anlogon6161@gmail.com" TargetMode="External"/><Relationship Id="rId39" Type="http://schemas.openxmlformats.org/officeDocument/2006/relationships/hyperlink" Target="mailto:chg1962@hotmail.com" TargetMode="External"/><Relationship Id="rId21" Type="http://schemas.openxmlformats.org/officeDocument/2006/relationships/hyperlink" Target="mailto:plazavallarta3@hotmail.com" TargetMode="External"/><Relationship Id="rId34" Type="http://schemas.openxmlformats.org/officeDocument/2006/relationships/hyperlink" Target="mailto:periodistabogota@gmail.com" TargetMode="External"/><Relationship Id="rId42" Type="http://schemas.openxmlformats.org/officeDocument/2006/relationships/hyperlink" Target="mailto:consejeropherwin@gmail.com" TargetMode="External"/><Relationship Id="rId47" Type="http://schemas.openxmlformats.org/officeDocument/2006/relationships/hyperlink" Target="mailto:consejeropherwin@gmail.com" TargetMode="External"/><Relationship Id="rId7" Type="http://schemas.openxmlformats.org/officeDocument/2006/relationships/hyperlink" Target="mailto:jacbarriofontana11@gmail.com" TargetMode="External"/><Relationship Id="rId2" Type="http://schemas.openxmlformats.org/officeDocument/2006/relationships/hyperlink" Target="mailto:nelomar2803katy@gmail.com" TargetMode="External"/><Relationship Id="rId16" Type="http://schemas.openxmlformats.org/officeDocument/2006/relationships/hyperlink" Target="mailto:hectorbernal701@gmail.com" TargetMode="External"/><Relationship Id="rId29" Type="http://schemas.openxmlformats.org/officeDocument/2006/relationships/hyperlink" Target="mailto:milena.roa_0502@gmail.com" TargetMode="External"/><Relationship Id="rId1" Type="http://schemas.openxmlformats.org/officeDocument/2006/relationships/hyperlink" Target="mailto:espitiladi@gmail.com" TargetMode="External"/><Relationship Id="rId6" Type="http://schemas.openxmlformats.org/officeDocument/2006/relationships/hyperlink" Target="mailto:jaimesainobi@hotmail.com" TargetMode="External"/><Relationship Id="rId11" Type="http://schemas.openxmlformats.org/officeDocument/2006/relationships/hyperlink" Target="mailto:nidielis2107@hotmail.com" TargetMode="External"/><Relationship Id="rId24" Type="http://schemas.openxmlformats.org/officeDocument/2006/relationships/hyperlink" Target="mailto:gloriallenara@outlook.com" TargetMode="External"/><Relationship Id="rId32" Type="http://schemas.openxmlformats.org/officeDocument/2006/relationships/hyperlink" Target="mailto:ianangpa@gmail.com" TargetMode="External"/><Relationship Id="rId37" Type="http://schemas.openxmlformats.org/officeDocument/2006/relationships/hyperlink" Target="mailto:marialigiaquevedoa@hotmail.com" TargetMode="External"/><Relationship Id="rId40" Type="http://schemas.openxmlformats.org/officeDocument/2006/relationships/hyperlink" Target="mailto:mcobab7r9@gmail.com" TargetMode="External"/><Relationship Id="rId45" Type="http://schemas.openxmlformats.org/officeDocument/2006/relationships/hyperlink" Target="mailto:consejeropherwin@gmail.com" TargetMode="External"/><Relationship Id="rId5" Type="http://schemas.openxmlformats.org/officeDocument/2006/relationships/hyperlink" Target="mailto:jactunabaja3@gmail.com" TargetMode="External"/><Relationship Id="rId15" Type="http://schemas.openxmlformats.org/officeDocument/2006/relationships/hyperlink" Target="mailto:monicafernandac@gmail.com" TargetMode="External"/><Relationship Id="rId23" Type="http://schemas.openxmlformats.org/officeDocument/2006/relationships/hyperlink" Target="mailto:jacsantarosanorte@yahoo.com" TargetMode="External"/><Relationship Id="rId28" Type="http://schemas.openxmlformats.org/officeDocument/2006/relationships/hyperlink" Target="mailto:terine14@hotmail.com" TargetMode="External"/><Relationship Id="rId36" Type="http://schemas.openxmlformats.org/officeDocument/2006/relationships/hyperlink" Target="mailto:diegosolanofernandez@gmail.com" TargetMode="External"/><Relationship Id="rId10" Type="http://schemas.openxmlformats.org/officeDocument/2006/relationships/hyperlink" Target="mailto:jacpinardesuba@gmail.com" TargetMode="External"/><Relationship Id="rId19" Type="http://schemas.openxmlformats.org/officeDocument/2006/relationships/hyperlink" Target="mailto:consejeropherwin@gmail.com" TargetMode="External"/><Relationship Id="rId31" Type="http://schemas.openxmlformats.org/officeDocument/2006/relationships/hyperlink" Target="mailto:ronarmar21@gmail.com" TargetMode="External"/><Relationship Id="rId44" Type="http://schemas.openxmlformats.org/officeDocument/2006/relationships/hyperlink" Target="mailto:consejeropherwin@gmail.com" TargetMode="External"/><Relationship Id="rId4" Type="http://schemas.openxmlformats.org/officeDocument/2006/relationships/hyperlink" Target="mailto:luisenrique151154@yahoo.es" TargetMode="External"/><Relationship Id="rId9" Type="http://schemas.openxmlformats.org/officeDocument/2006/relationships/hyperlink" Target="mailto:jacpinardesuba@gmail.com" TargetMode="External"/><Relationship Id="rId14" Type="http://schemas.openxmlformats.org/officeDocument/2006/relationships/hyperlink" Target="mailto:dmpb2208@gmail.com" TargetMode="External"/><Relationship Id="rId22" Type="http://schemas.openxmlformats.org/officeDocument/2006/relationships/hyperlink" Target="mailto:villas.desantateresa@hotmail.com" TargetMode="External"/><Relationship Id="rId27" Type="http://schemas.openxmlformats.org/officeDocument/2006/relationships/hyperlink" Target="mailto:diegof_serrato@hotmail.com" TargetMode="External"/><Relationship Id="rId30" Type="http://schemas.openxmlformats.org/officeDocument/2006/relationships/hyperlink" Target="mailto:alcidessilvaforero@hotmail.com" TargetMode="External"/><Relationship Id="rId35" Type="http://schemas.openxmlformats.org/officeDocument/2006/relationships/hyperlink" Target="mailto:ianangpa@gmail.com" TargetMode="External"/><Relationship Id="rId43" Type="http://schemas.openxmlformats.org/officeDocument/2006/relationships/hyperlink" Target="mailto:consejeropherwin@gmail.com" TargetMode="External"/><Relationship Id="rId48" Type="http://schemas.openxmlformats.org/officeDocument/2006/relationships/printerSettings" Target="../printerSettings/printerSettings1.bin"/><Relationship Id="rId8" Type="http://schemas.openxmlformats.org/officeDocument/2006/relationships/hyperlink" Target="mailto:jacpinardesuba@gmail.com" TargetMode="External"/><Relationship Id="rId3" Type="http://schemas.openxmlformats.org/officeDocument/2006/relationships/hyperlink" Target="mailto:raul.cesta@hotmail.com" TargetMode="External"/><Relationship Id="rId12" Type="http://schemas.openxmlformats.org/officeDocument/2006/relationships/hyperlink" Target="mailto:marthasolorzano63@hotmail.com" TargetMode="External"/><Relationship Id="rId17" Type="http://schemas.openxmlformats.org/officeDocument/2006/relationships/hyperlink" Target="mailto:consejeropherwin@gmail.com" TargetMode="External"/><Relationship Id="rId25" Type="http://schemas.openxmlformats.org/officeDocument/2006/relationships/hyperlink" Target="mailto:pinzon.hervar@outlook.es" TargetMode="External"/><Relationship Id="rId33" Type="http://schemas.openxmlformats.org/officeDocument/2006/relationships/hyperlink" Target="mailto:josedreyes@hotmail.com" TargetMode="External"/><Relationship Id="rId38" Type="http://schemas.openxmlformats.org/officeDocument/2006/relationships/hyperlink" Target="mailto:ilimar778@gmail.com" TargetMode="External"/><Relationship Id="rId46" Type="http://schemas.openxmlformats.org/officeDocument/2006/relationships/hyperlink" Target="mailto:consejeropherwin@gmail.com" TargetMode="External"/><Relationship Id="rId20" Type="http://schemas.openxmlformats.org/officeDocument/2006/relationships/hyperlink" Target="mailto:jacniza@gmail.com" TargetMode="External"/><Relationship Id="rId41" Type="http://schemas.openxmlformats.org/officeDocument/2006/relationships/hyperlink" Target="mailto:miguelangelh272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mailto:yor2689@gmail.com" TargetMode="External"/><Relationship Id="rId18" Type="http://schemas.openxmlformats.org/officeDocument/2006/relationships/hyperlink" Target="mailto:consejeropherwin@gmail.com" TargetMode="External"/><Relationship Id="rId26" Type="http://schemas.openxmlformats.org/officeDocument/2006/relationships/hyperlink" Target="mailto:anlogon6161@gmail.com" TargetMode="External"/><Relationship Id="rId39" Type="http://schemas.openxmlformats.org/officeDocument/2006/relationships/hyperlink" Target="mailto:chg1962@hotmail.com" TargetMode="External"/><Relationship Id="rId21" Type="http://schemas.openxmlformats.org/officeDocument/2006/relationships/hyperlink" Target="mailto:plazavallarta3@hotmail.com" TargetMode="External"/><Relationship Id="rId34" Type="http://schemas.openxmlformats.org/officeDocument/2006/relationships/hyperlink" Target="mailto:periodistabogota@gmail.com" TargetMode="External"/><Relationship Id="rId42" Type="http://schemas.openxmlformats.org/officeDocument/2006/relationships/hyperlink" Target="mailto:consejeropherwin@gmail.com" TargetMode="External"/><Relationship Id="rId47" Type="http://schemas.openxmlformats.org/officeDocument/2006/relationships/hyperlink" Target="mailto:consejeropherwin@gmail.com" TargetMode="External"/><Relationship Id="rId7" Type="http://schemas.openxmlformats.org/officeDocument/2006/relationships/hyperlink" Target="mailto:jacbarriofontana11@gmail.com" TargetMode="External"/><Relationship Id="rId2" Type="http://schemas.openxmlformats.org/officeDocument/2006/relationships/hyperlink" Target="mailto:nelomar2803katy@gmail.com" TargetMode="External"/><Relationship Id="rId16" Type="http://schemas.openxmlformats.org/officeDocument/2006/relationships/hyperlink" Target="mailto:hectorbernal701@gmail.com" TargetMode="External"/><Relationship Id="rId29" Type="http://schemas.openxmlformats.org/officeDocument/2006/relationships/hyperlink" Target="mailto:milena.roa_0502@gmail.com" TargetMode="External"/><Relationship Id="rId1" Type="http://schemas.openxmlformats.org/officeDocument/2006/relationships/hyperlink" Target="mailto:espitiladi@gmail.com" TargetMode="External"/><Relationship Id="rId6" Type="http://schemas.openxmlformats.org/officeDocument/2006/relationships/hyperlink" Target="mailto:jaimesainobi@hotmail.com" TargetMode="External"/><Relationship Id="rId11" Type="http://schemas.openxmlformats.org/officeDocument/2006/relationships/hyperlink" Target="mailto:nidielis2107@hotmail.com" TargetMode="External"/><Relationship Id="rId24" Type="http://schemas.openxmlformats.org/officeDocument/2006/relationships/hyperlink" Target="mailto:gloriallenara@outlook.com" TargetMode="External"/><Relationship Id="rId32" Type="http://schemas.openxmlformats.org/officeDocument/2006/relationships/hyperlink" Target="mailto:ianangpa@gmail.com" TargetMode="External"/><Relationship Id="rId37" Type="http://schemas.openxmlformats.org/officeDocument/2006/relationships/hyperlink" Target="mailto:marialigiaquevedoa@hotmail.com" TargetMode="External"/><Relationship Id="rId40" Type="http://schemas.openxmlformats.org/officeDocument/2006/relationships/hyperlink" Target="mailto:mcobab7r9@gmail.com" TargetMode="External"/><Relationship Id="rId45" Type="http://schemas.openxmlformats.org/officeDocument/2006/relationships/hyperlink" Target="mailto:consejeropherwin@gmail.com" TargetMode="External"/><Relationship Id="rId5" Type="http://schemas.openxmlformats.org/officeDocument/2006/relationships/hyperlink" Target="mailto:jactunabaja3@gmail.com" TargetMode="External"/><Relationship Id="rId15" Type="http://schemas.openxmlformats.org/officeDocument/2006/relationships/hyperlink" Target="mailto:monicafernandac@gmail.com" TargetMode="External"/><Relationship Id="rId23" Type="http://schemas.openxmlformats.org/officeDocument/2006/relationships/hyperlink" Target="mailto:jacsantarosanorte@yahoo.com" TargetMode="External"/><Relationship Id="rId28" Type="http://schemas.openxmlformats.org/officeDocument/2006/relationships/hyperlink" Target="mailto:terine14@hotmail.com" TargetMode="External"/><Relationship Id="rId36" Type="http://schemas.openxmlformats.org/officeDocument/2006/relationships/hyperlink" Target="mailto:diegosolanofernandez@gmail.com" TargetMode="External"/><Relationship Id="rId10" Type="http://schemas.openxmlformats.org/officeDocument/2006/relationships/hyperlink" Target="mailto:jacpinardesuba@gmail.com" TargetMode="External"/><Relationship Id="rId19" Type="http://schemas.openxmlformats.org/officeDocument/2006/relationships/hyperlink" Target="mailto:consejeropherwin@gmail.com" TargetMode="External"/><Relationship Id="rId31" Type="http://schemas.openxmlformats.org/officeDocument/2006/relationships/hyperlink" Target="mailto:ronarmar21@gmail.com" TargetMode="External"/><Relationship Id="rId44" Type="http://schemas.openxmlformats.org/officeDocument/2006/relationships/hyperlink" Target="mailto:consejeropherwin@gmail.com" TargetMode="External"/><Relationship Id="rId4" Type="http://schemas.openxmlformats.org/officeDocument/2006/relationships/hyperlink" Target="mailto:luisenrique151154@yahoo.es" TargetMode="External"/><Relationship Id="rId9" Type="http://schemas.openxmlformats.org/officeDocument/2006/relationships/hyperlink" Target="mailto:jacpinardesuba@gmail.com" TargetMode="External"/><Relationship Id="rId14" Type="http://schemas.openxmlformats.org/officeDocument/2006/relationships/hyperlink" Target="mailto:dmpb2208@gmail.com" TargetMode="External"/><Relationship Id="rId22" Type="http://schemas.openxmlformats.org/officeDocument/2006/relationships/hyperlink" Target="mailto:villas.desantateresa@hotmail.com" TargetMode="External"/><Relationship Id="rId27" Type="http://schemas.openxmlformats.org/officeDocument/2006/relationships/hyperlink" Target="mailto:diegof_serrato@hotmail.com" TargetMode="External"/><Relationship Id="rId30" Type="http://schemas.openxmlformats.org/officeDocument/2006/relationships/hyperlink" Target="mailto:alcidessilvaforero@hotmail.com" TargetMode="External"/><Relationship Id="rId35" Type="http://schemas.openxmlformats.org/officeDocument/2006/relationships/hyperlink" Target="mailto:ianangpa@gmail.com" TargetMode="External"/><Relationship Id="rId43" Type="http://schemas.openxmlformats.org/officeDocument/2006/relationships/hyperlink" Target="mailto:consejeropherwin@gmail.com" TargetMode="External"/><Relationship Id="rId48" Type="http://schemas.openxmlformats.org/officeDocument/2006/relationships/printerSettings" Target="../printerSettings/printerSettings4.bin"/><Relationship Id="rId8" Type="http://schemas.openxmlformats.org/officeDocument/2006/relationships/hyperlink" Target="mailto:jacpinardesuba@gmail.com" TargetMode="External"/><Relationship Id="rId3" Type="http://schemas.openxmlformats.org/officeDocument/2006/relationships/hyperlink" Target="mailto:raul.cesta@hotmail.com" TargetMode="External"/><Relationship Id="rId12" Type="http://schemas.openxmlformats.org/officeDocument/2006/relationships/hyperlink" Target="mailto:marthasolorzano63@hotmail.com" TargetMode="External"/><Relationship Id="rId17" Type="http://schemas.openxmlformats.org/officeDocument/2006/relationships/hyperlink" Target="mailto:consejeropherwin@gmail.com" TargetMode="External"/><Relationship Id="rId25" Type="http://schemas.openxmlformats.org/officeDocument/2006/relationships/hyperlink" Target="mailto:pinzon.hervar@outlook.es" TargetMode="External"/><Relationship Id="rId33" Type="http://schemas.openxmlformats.org/officeDocument/2006/relationships/hyperlink" Target="mailto:josedreyes@hotmail.com" TargetMode="External"/><Relationship Id="rId38" Type="http://schemas.openxmlformats.org/officeDocument/2006/relationships/hyperlink" Target="mailto:ilimar778@gmail.com" TargetMode="External"/><Relationship Id="rId46" Type="http://schemas.openxmlformats.org/officeDocument/2006/relationships/hyperlink" Target="mailto:consejeropherwin@gmail.com" TargetMode="External"/><Relationship Id="rId20" Type="http://schemas.openxmlformats.org/officeDocument/2006/relationships/hyperlink" Target="mailto:jacniza@gmail.com" TargetMode="External"/><Relationship Id="rId41" Type="http://schemas.openxmlformats.org/officeDocument/2006/relationships/hyperlink" Target="mailto:miguelangelh27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O54"/>
  <sheetViews>
    <sheetView zoomScale="55" zoomScaleNormal="55" workbookViewId="0">
      <selection activeCell="O8" sqref="O8"/>
    </sheetView>
  </sheetViews>
  <sheetFormatPr defaultColWidth="11.42578125" defaultRowHeight="15"/>
  <cols>
    <col min="1" max="1" width="1.42578125" customWidth="1"/>
    <col min="2" max="2" width="8" customWidth="1"/>
    <col min="3" max="3" width="28.28515625" bestFit="1" customWidth="1"/>
    <col min="4" max="4" width="16.5703125" customWidth="1"/>
    <col min="5" max="5" width="34.140625" style="12" bestFit="1" customWidth="1"/>
    <col min="6" max="6" width="14.7109375" customWidth="1"/>
    <col min="7" max="7" width="31.28515625" style="12" customWidth="1"/>
    <col min="8" max="8" width="30.7109375" customWidth="1"/>
    <col min="9" max="9" width="28" customWidth="1"/>
    <col min="10" max="10" width="14" customWidth="1"/>
    <col min="11" max="11" width="28.28515625" customWidth="1"/>
    <col min="12" max="12" width="24.85546875" customWidth="1"/>
    <col min="13" max="13" width="31" hidden="1" customWidth="1"/>
    <col min="15" max="15" width="17.85546875" customWidth="1"/>
  </cols>
  <sheetData>
    <row r="3" spans="2:15" ht="30">
      <c r="B3" s="6" t="s">
        <v>0</v>
      </c>
      <c r="C3" s="7" t="s">
        <v>1</v>
      </c>
      <c r="D3" s="7" t="s">
        <v>2</v>
      </c>
      <c r="E3" s="6" t="s">
        <v>3</v>
      </c>
      <c r="F3" s="7" t="s">
        <v>4</v>
      </c>
      <c r="G3" s="6" t="s">
        <v>5</v>
      </c>
      <c r="H3" s="6" t="s">
        <v>6</v>
      </c>
      <c r="I3" s="6" t="s">
        <v>7</v>
      </c>
      <c r="J3" s="7" t="s">
        <v>8</v>
      </c>
      <c r="K3" s="6" t="s">
        <v>9</v>
      </c>
      <c r="L3" s="6" t="s">
        <v>10</v>
      </c>
      <c r="M3" s="7" t="s">
        <v>11</v>
      </c>
    </row>
    <row r="4" spans="2:15" ht="52.5" customHeight="1">
      <c r="B4" s="1">
        <v>1</v>
      </c>
      <c r="C4" s="1" t="s">
        <v>12</v>
      </c>
      <c r="D4" s="1" t="s">
        <v>13</v>
      </c>
      <c r="E4" s="13" t="s">
        <v>14</v>
      </c>
      <c r="F4" s="1" t="s">
        <v>15</v>
      </c>
      <c r="G4" s="2" t="s">
        <v>16</v>
      </c>
      <c r="H4" s="2" t="s">
        <v>17</v>
      </c>
      <c r="I4" s="10" t="s">
        <v>18</v>
      </c>
      <c r="J4" s="1" t="s">
        <v>19</v>
      </c>
      <c r="K4" s="1" t="s">
        <v>20</v>
      </c>
      <c r="L4" s="1"/>
      <c r="M4" s="1"/>
    </row>
    <row r="5" spans="2:15" ht="30">
      <c r="B5" s="1">
        <v>2</v>
      </c>
      <c r="C5" s="1" t="s">
        <v>21</v>
      </c>
      <c r="D5" s="1">
        <v>3123418004</v>
      </c>
      <c r="E5" s="3" t="s">
        <v>22</v>
      </c>
      <c r="F5" s="1" t="s">
        <v>23</v>
      </c>
      <c r="G5" s="2" t="s">
        <v>24</v>
      </c>
      <c r="H5" s="2" t="s">
        <v>25</v>
      </c>
      <c r="I5" s="10" t="s">
        <v>26</v>
      </c>
      <c r="J5" s="2" t="s">
        <v>19</v>
      </c>
      <c r="K5" s="2" t="s">
        <v>27</v>
      </c>
      <c r="L5" s="2"/>
      <c r="M5" s="1"/>
    </row>
    <row r="6" spans="2:15" ht="45">
      <c r="B6" s="1">
        <v>3</v>
      </c>
      <c r="C6" s="1" t="s">
        <v>28</v>
      </c>
      <c r="D6" s="1">
        <v>3143894744</v>
      </c>
      <c r="E6" s="3" t="s">
        <v>29</v>
      </c>
      <c r="F6" s="1" t="s">
        <v>30</v>
      </c>
      <c r="G6" s="2" t="s">
        <v>31</v>
      </c>
      <c r="H6" s="2" t="s">
        <v>32</v>
      </c>
      <c r="I6" s="10" t="s">
        <v>33</v>
      </c>
      <c r="J6" s="2" t="s">
        <v>19</v>
      </c>
      <c r="K6" s="1" t="s">
        <v>34</v>
      </c>
      <c r="L6" s="1" t="s">
        <v>35</v>
      </c>
      <c r="M6" s="1"/>
      <c r="O6" s="85">
        <v>170000000</v>
      </c>
    </row>
    <row r="7" spans="2:15" ht="45">
      <c r="B7" s="1">
        <v>4</v>
      </c>
      <c r="C7" s="1" t="s">
        <v>36</v>
      </c>
      <c r="D7" s="1">
        <v>3164673251</v>
      </c>
      <c r="E7" s="3" t="s">
        <v>37</v>
      </c>
      <c r="F7" s="1" t="s">
        <v>38</v>
      </c>
      <c r="G7" s="2" t="s">
        <v>39</v>
      </c>
      <c r="H7" s="2" t="s">
        <v>40</v>
      </c>
      <c r="I7" s="10" t="s">
        <v>41</v>
      </c>
      <c r="J7" s="2" t="s">
        <v>19</v>
      </c>
      <c r="K7" s="2" t="s">
        <v>42</v>
      </c>
      <c r="L7" s="2"/>
      <c r="M7" s="1"/>
      <c r="O7" s="86">
        <f>O6*0.00000201</f>
        <v>341.7</v>
      </c>
    </row>
    <row r="8" spans="2:15" ht="45">
      <c r="B8" s="1">
        <v>5</v>
      </c>
      <c r="C8" s="1" t="s">
        <v>43</v>
      </c>
      <c r="D8" s="1">
        <v>3114787890</v>
      </c>
      <c r="E8" s="3" t="s">
        <v>44</v>
      </c>
      <c r="F8" s="1" t="s">
        <v>45</v>
      </c>
      <c r="G8" s="2" t="s">
        <v>46</v>
      </c>
      <c r="H8" s="4" t="s">
        <v>47</v>
      </c>
      <c r="I8" s="10" t="s">
        <v>48</v>
      </c>
      <c r="J8" s="1" t="s">
        <v>49</v>
      </c>
      <c r="K8" s="5"/>
      <c r="L8" s="5"/>
      <c r="M8" s="1" t="s">
        <v>50</v>
      </c>
      <c r="O8" s="86"/>
    </row>
    <row r="9" spans="2:15" ht="30">
      <c r="B9" s="30">
        <v>6</v>
      </c>
      <c r="C9" s="1" t="s">
        <v>51</v>
      </c>
      <c r="D9" s="1">
        <v>3103374341</v>
      </c>
      <c r="E9" s="3" t="s">
        <v>52</v>
      </c>
      <c r="F9" s="1" t="s">
        <v>53</v>
      </c>
      <c r="G9" s="2" t="s">
        <v>54</v>
      </c>
      <c r="H9" s="2" t="s">
        <v>55</v>
      </c>
      <c r="I9" s="10" t="s">
        <v>56</v>
      </c>
      <c r="J9" s="1" t="s">
        <v>49</v>
      </c>
      <c r="K9" s="5"/>
      <c r="L9" s="5"/>
      <c r="M9" s="1" t="s">
        <v>50</v>
      </c>
      <c r="O9" s="86"/>
    </row>
    <row r="10" spans="2:15" ht="30">
      <c r="B10" s="1">
        <v>7</v>
      </c>
      <c r="C10" s="1" t="s">
        <v>57</v>
      </c>
      <c r="D10" s="1">
        <v>3158622975</v>
      </c>
      <c r="E10" s="3" t="s">
        <v>58</v>
      </c>
      <c r="F10" s="1" t="s">
        <v>59</v>
      </c>
      <c r="G10" s="1" t="s">
        <v>60</v>
      </c>
      <c r="H10" s="2" t="s">
        <v>61</v>
      </c>
      <c r="I10" s="9" t="s">
        <v>62</v>
      </c>
      <c r="J10" s="1" t="s">
        <v>19</v>
      </c>
      <c r="K10" s="1" t="s">
        <v>34</v>
      </c>
      <c r="L10" s="1"/>
      <c r="M10" s="1"/>
    </row>
    <row r="11" spans="2:15" ht="60">
      <c r="B11" s="1">
        <v>8</v>
      </c>
      <c r="C11" s="1" t="s">
        <v>63</v>
      </c>
      <c r="D11" s="1">
        <v>3005775700</v>
      </c>
      <c r="E11" s="3" t="s">
        <v>64</v>
      </c>
      <c r="F11" s="1" t="s">
        <v>65</v>
      </c>
      <c r="G11" s="2" t="s">
        <v>66</v>
      </c>
      <c r="H11" s="2" t="s">
        <v>67</v>
      </c>
      <c r="I11" s="10" t="s">
        <v>68</v>
      </c>
      <c r="J11" s="1" t="s">
        <v>49</v>
      </c>
      <c r="K11" s="5"/>
      <c r="L11" s="5"/>
      <c r="M11" s="1" t="s">
        <v>50</v>
      </c>
    </row>
    <row r="12" spans="2:15" s="11" customFormat="1" ht="45">
      <c r="B12" s="1">
        <v>9</v>
      </c>
      <c r="C12" s="1" t="s">
        <v>63</v>
      </c>
      <c r="D12" s="1">
        <v>3005775700</v>
      </c>
      <c r="E12" s="3" t="s">
        <v>64</v>
      </c>
      <c r="F12" s="1" t="s">
        <v>69</v>
      </c>
      <c r="G12" s="2" t="s">
        <v>70</v>
      </c>
      <c r="H12" s="2" t="s">
        <v>71</v>
      </c>
      <c r="I12" s="10" t="s">
        <v>72</v>
      </c>
      <c r="J12" s="1" t="s">
        <v>19</v>
      </c>
      <c r="K12" s="1" t="s">
        <v>20</v>
      </c>
      <c r="L12" s="1"/>
      <c r="M12" s="1"/>
      <c r="O12"/>
    </row>
    <row r="13" spans="2:15" ht="45">
      <c r="B13" s="1">
        <v>10</v>
      </c>
      <c r="C13" s="1" t="s">
        <v>63</v>
      </c>
      <c r="D13" s="1">
        <v>3005775700</v>
      </c>
      <c r="E13" s="3" t="s">
        <v>64</v>
      </c>
      <c r="F13" s="1" t="s">
        <v>73</v>
      </c>
      <c r="G13" s="8" t="s">
        <v>74</v>
      </c>
      <c r="H13" s="2" t="s">
        <v>75</v>
      </c>
      <c r="I13" s="10" t="s">
        <v>72</v>
      </c>
      <c r="J13" s="1" t="s">
        <v>19</v>
      </c>
      <c r="K13" s="5"/>
      <c r="L13" s="1" t="s">
        <v>76</v>
      </c>
      <c r="M13" s="1"/>
    </row>
    <row r="14" spans="2:15" ht="48" customHeight="1">
      <c r="B14" s="30">
        <v>11</v>
      </c>
      <c r="C14" s="1" t="s">
        <v>77</v>
      </c>
      <c r="D14" s="1">
        <v>3138863432</v>
      </c>
      <c r="E14" s="3" t="s">
        <v>78</v>
      </c>
      <c r="F14" s="1" t="s">
        <v>79</v>
      </c>
      <c r="G14" s="2" t="s">
        <v>80</v>
      </c>
      <c r="H14" s="2" t="s">
        <v>81</v>
      </c>
      <c r="I14" s="10" t="s">
        <v>56</v>
      </c>
      <c r="J14" s="1" t="s">
        <v>19</v>
      </c>
      <c r="K14" s="5"/>
      <c r="L14" s="5"/>
      <c r="M14" s="1" t="s">
        <v>82</v>
      </c>
    </row>
    <row r="15" spans="2:15" ht="45">
      <c r="B15" s="1">
        <v>12</v>
      </c>
      <c r="C15" s="1" t="s">
        <v>83</v>
      </c>
      <c r="D15" s="1">
        <v>3158178203</v>
      </c>
      <c r="E15" s="3" t="s">
        <v>84</v>
      </c>
      <c r="F15" s="1" t="s">
        <v>85</v>
      </c>
      <c r="G15" s="2" t="s">
        <v>86</v>
      </c>
      <c r="H15" s="2" t="s">
        <v>87</v>
      </c>
      <c r="I15" s="10" t="s">
        <v>88</v>
      </c>
      <c r="J15" s="1" t="s">
        <v>49</v>
      </c>
      <c r="K15" s="5"/>
      <c r="L15" s="5"/>
      <c r="M15" s="1" t="s">
        <v>82</v>
      </c>
    </row>
    <row r="16" spans="2:15" ht="45">
      <c r="B16" s="1">
        <v>13</v>
      </c>
      <c r="C16" s="1" t="s">
        <v>89</v>
      </c>
      <c r="D16" s="1">
        <v>3186478418</v>
      </c>
      <c r="E16" s="3" t="s">
        <v>90</v>
      </c>
      <c r="F16" s="1" t="s">
        <v>91</v>
      </c>
      <c r="G16" s="2" t="s">
        <v>92</v>
      </c>
      <c r="H16" s="2" t="s">
        <v>93</v>
      </c>
      <c r="I16" s="9" t="s">
        <v>94</v>
      </c>
      <c r="J16" s="1" t="s">
        <v>49</v>
      </c>
      <c r="K16" s="5"/>
      <c r="L16" s="5"/>
      <c r="M16" s="1" t="s">
        <v>82</v>
      </c>
    </row>
    <row r="17" spans="2:15" ht="30">
      <c r="B17" s="1">
        <v>14</v>
      </c>
      <c r="C17" s="1" t="s">
        <v>95</v>
      </c>
      <c r="D17" s="1">
        <v>3507997690</v>
      </c>
      <c r="E17" s="3" t="s">
        <v>96</v>
      </c>
      <c r="F17" s="1" t="s">
        <v>97</v>
      </c>
      <c r="G17" s="8" t="s">
        <v>98</v>
      </c>
      <c r="H17" s="2" t="s">
        <v>99</v>
      </c>
      <c r="I17" s="10" t="s">
        <v>100</v>
      </c>
      <c r="J17" s="1" t="s">
        <v>49</v>
      </c>
      <c r="K17" s="5"/>
      <c r="L17" s="5"/>
      <c r="M17" s="58" t="s">
        <v>101</v>
      </c>
    </row>
    <row r="18" spans="2:15" ht="30">
      <c r="B18" s="1">
        <v>15</v>
      </c>
      <c r="C18" s="1" t="s">
        <v>102</v>
      </c>
      <c r="D18" s="1">
        <v>3002714473</v>
      </c>
      <c r="E18" s="3" t="s">
        <v>103</v>
      </c>
      <c r="F18" s="1" t="s">
        <v>104</v>
      </c>
      <c r="G18" s="1" t="s">
        <v>105</v>
      </c>
      <c r="H18" s="2" t="s">
        <v>106</v>
      </c>
      <c r="I18" s="10" t="s">
        <v>107</v>
      </c>
      <c r="J18" s="1" t="s">
        <v>19</v>
      </c>
      <c r="K18" s="1" t="s">
        <v>108</v>
      </c>
      <c r="L18" s="1"/>
      <c r="M18" s="1"/>
    </row>
    <row r="19" spans="2:15" ht="45">
      <c r="B19" s="1">
        <v>16</v>
      </c>
      <c r="C19" s="1" t="s">
        <v>109</v>
      </c>
      <c r="D19" s="1" t="s">
        <v>110</v>
      </c>
      <c r="E19" s="13" t="s">
        <v>111</v>
      </c>
      <c r="F19" s="1" t="s">
        <v>112</v>
      </c>
      <c r="G19" s="2" t="s">
        <v>113</v>
      </c>
      <c r="H19" s="2" t="s">
        <v>114</v>
      </c>
      <c r="I19" s="10" t="s">
        <v>115</v>
      </c>
      <c r="J19" s="1" t="s">
        <v>19</v>
      </c>
      <c r="K19" s="1" t="s">
        <v>116</v>
      </c>
      <c r="L19" s="1"/>
      <c r="M19" s="1"/>
    </row>
    <row r="20" spans="2:15" ht="60">
      <c r="B20" s="1">
        <v>17</v>
      </c>
      <c r="C20" s="1" t="s">
        <v>117</v>
      </c>
      <c r="D20" s="1">
        <v>3167409240</v>
      </c>
      <c r="E20" s="3" t="s">
        <v>118</v>
      </c>
      <c r="F20" s="1" t="s">
        <v>119</v>
      </c>
      <c r="G20" s="2" t="s">
        <v>120</v>
      </c>
      <c r="H20" s="2" t="s">
        <v>121</v>
      </c>
      <c r="I20" s="10" t="s">
        <v>122</v>
      </c>
      <c r="J20" s="1" t="s">
        <v>19</v>
      </c>
      <c r="K20" s="4"/>
      <c r="L20" s="1" t="s">
        <v>76</v>
      </c>
      <c r="M20" s="1" t="s">
        <v>101</v>
      </c>
    </row>
    <row r="21" spans="2:15" ht="60">
      <c r="B21" s="1">
        <v>18</v>
      </c>
      <c r="C21" s="1" t="s">
        <v>117</v>
      </c>
      <c r="D21" s="1">
        <v>3167409240</v>
      </c>
      <c r="E21" s="3" t="s">
        <v>118</v>
      </c>
      <c r="F21" s="1" t="s">
        <v>123</v>
      </c>
      <c r="G21" s="2" t="s">
        <v>124</v>
      </c>
      <c r="H21" s="14" t="s">
        <v>125</v>
      </c>
      <c r="I21" s="10" t="s">
        <v>126</v>
      </c>
      <c r="J21" s="1" t="s">
        <v>19</v>
      </c>
      <c r="K21" s="1" t="s">
        <v>127</v>
      </c>
      <c r="L21" s="1"/>
      <c r="M21" s="1"/>
    </row>
    <row r="22" spans="2:15" ht="45">
      <c r="B22" s="1">
        <v>19</v>
      </c>
      <c r="C22" s="1" t="s">
        <v>117</v>
      </c>
      <c r="D22" s="1">
        <v>3167409240</v>
      </c>
      <c r="E22" s="3" t="s">
        <v>118</v>
      </c>
      <c r="F22" s="1" t="s">
        <v>128</v>
      </c>
      <c r="G22" s="1" t="s">
        <v>129</v>
      </c>
      <c r="H22" s="10" t="s">
        <v>130</v>
      </c>
      <c r="I22" s="9" t="s">
        <v>131</v>
      </c>
      <c r="J22" s="1" t="s">
        <v>49</v>
      </c>
      <c r="K22" s="5"/>
      <c r="L22" s="5"/>
      <c r="M22" s="58" t="s">
        <v>132</v>
      </c>
    </row>
    <row r="23" spans="2:15" ht="45">
      <c r="B23" s="1">
        <v>20</v>
      </c>
      <c r="C23" s="1" t="s">
        <v>133</v>
      </c>
      <c r="D23" s="1">
        <v>3152932055</v>
      </c>
      <c r="E23" s="3" t="s">
        <v>134</v>
      </c>
      <c r="F23" s="1" t="s">
        <v>135</v>
      </c>
      <c r="G23" s="2" t="s">
        <v>136</v>
      </c>
      <c r="H23" s="14" t="s">
        <v>137</v>
      </c>
      <c r="I23" s="10" t="s">
        <v>138</v>
      </c>
      <c r="J23" s="1" t="s">
        <v>19</v>
      </c>
      <c r="K23" s="1" t="s">
        <v>108</v>
      </c>
      <c r="L23" s="1"/>
      <c r="M23" s="1"/>
    </row>
    <row r="24" spans="2:15" s="15" customFormat="1" ht="75">
      <c r="B24" s="1">
        <v>21</v>
      </c>
      <c r="C24" s="1" t="s">
        <v>139</v>
      </c>
      <c r="D24" s="1">
        <v>3204962940</v>
      </c>
      <c r="E24" s="3" t="s">
        <v>140</v>
      </c>
      <c r="F24" s="1" t="s">
        <v>141</v>
      </c>
      <c r="G24" s="2" t="s">
        <v>142</v>
      </c>
      <c r="H24" s="2" t="s">
        <v>143</v>
      </c>
      <c r="I24" s="10" t="s">
        <v>144</v>
      </c>
      <c r="J24" s="1" t="s">
        <v>49</v>
      </c>
      <c r="K24" s="1"/>
      <c r="L24" s="1"/>
      <c r="M24" s="58" t="s">
        <v>145</v>
      </c>
      <c r="O24"/>
    </row>
    <row r="25" spans="2:15" ht="45">
      <c r="B25" s="1">
        <v>22</v>
      </c>
      <c r="C25" s="1" t="s">
        <v>146</v>
      </c>
      <c r="D25" s="1">
        <v>3118910867</v>
      </c>
      <c r="E25" s="3" t="s">
        <v>147</v>
      </c>
      <c r="F25" s="1" t="s">
        <v>148</v>
      </c>
      <c r="G25" s="2" t="s">
        <v>149</v>
      </c>
      <c r="H25" s="2" t="s">
        <v>150</v>
      </c>
      <c r="I25" s="9" t="s">
        <v>151</v>
      </c>
      <c r="J25" s="1" t="s">
        <v>49</v>
      </c>
      <c r="K25" s="5"/>
      <c r="L25" s="5"/>
      <c r="M25" s="58" t="s">
        <v>132</v>
      </c>
    </row>
    <row r="26" spans="2:15" ht="75">
      <c r="B26" s="1">
        <v>23</v>
      </c>
      <c r="C26" s="1" t="s">
        <v>152</v>
      </c>
      <c r="D26" s="1">
        <v>3118266962</v>
      </c>
      <c r="E26" s="3" t="s">
        <v>153</v>
      </c>
      <c r="F26" s="1" t="s">
        <v>154</v>
      </c>
      <c r="G26" s="1" t="s">
        <v>155</v>
      </c>
      <c r="H26" s="2" t="s">
        <v>156</v>
      </c>
      <c r="I26" s="10" t="s">
        <v>157</v>
      </c>
      <c r="J26" s="1" t="s">
        <v>19</v>
      </c>
      <c r="K26" s="1" t="s">
        <v>108</v>
      </c>
      <c r="L26" s="1" t="s">
        <v>76</v>
      </c>
      <c r="M26" s="1"/>
    </row>
    <row r="27" spans="2:15" ht="30">
      <c r="B27" s="1">
        <v>24</v>
      </c>
      <c r="C27" s="1" t="s">
        <v>158</v>
      </c>
      <c r="D27" s="1">
        <v>3133184029</v>
      </c>
      <c r="E27" s="3" t="s">
        <v>159</v>
      </c>
      <c r="F27" s="1" t="s">
        <v>160</v>
      </c>
      <c r="G27" s="2" t="s">
        <v>161</v>
      </c>
      <c r="H27" s="2" t="s">
        <v>162</v>
      </c>
      <c r="I27" s="10" t="s">
        <v>163</v>
      </c>
      <c r="J27" s="1" t="s">
        <v>49</v>
      </c>
      <c r="K27" s="5"/>
      <c r="L27" s="5"/>
      <c r="M27" s="58" t="s">
        <v>164</v>
      </c>
    </row>
    <row r="28" spans="2:15" ht="45">
      <c r="B28" s="1">
        <v>25</v>
      </c>
      <c r="C28" s="1" t="s">
        <v>165</v>
      </c>
      <c r="D28" s="1">
        <v>3004731431</v>
      </c>
      <c r="E28" s="1"/>
      <c r="F28" s="1" t="s">
        <v>166</v>
      </c>
      <c r="G28" s="1" t="s">
        <v>167</v>
      </c>
      <c r="H28" s="1" t="s">
        <v>168</v>
      </c>
      <c r="I28" s="10" t="s">
        <v>169</v>
      </c>
      <c r="J28" s="1" t="s">
        <v>19</v>
      </c>
      <c r="K28" s="1" t="s">
        <v>20</v>
      </c>
      <c r="L28" s="1"/>
      <c r="M28" s="1"/>
    </row>
    <row r="29" spans="2:15" ht="75">
      <c r="B29" s="1">
        <v>26</v>
      </c>
      <c r="C29" s="1" t="s">
        <v>170</v>
      </c>
      <c r="D29" s="1">
        <v>3107990332</v>
      </c>
      <c r="E29" s="3" t="s">
        <v>171</v>
      </c>
      <c r="F29" s="1" t="s">
        <v>172</v>
      </c>
      <c r="G29" s="2" t="s">
        <v>173</v>
      </c>
      <c r="H29" s="1" t="s">
        <v>174</v>
      </c>
      <c r="I29" s="9" t="s">
        <v>175</v>
      </c>
      <c r="J29" s="1" t="s">
        <v>19</v>
      </c>
      <c r="K29" s="1" t="s">
        <v>127</v>
      </c>
      <c r="L29" s="1"/>
      <c r="M29" s="1"/>
    </row>
    <row r="30" spans="2:15" ht="42" customHeight="1">
      <c r="B30" s="1">
        <v>27</v>
      </c>
      <c r="C30" s="1" t="s">
        <v>176</v>
      </c>
      <c r="D30" s="1">
        <v>3219044811</v>
      </c>
      <c r="E30" s="3" t="s">
        <v>177</v>
      </c>
      <c r="F30" s="1" t="s">
        <v>178</v>
      </c>
      <c r="G30" s="2" t="s">
        <v>179</v>
      </c>
      <c r="H30" s="2" t="s">
        <v>180</v>
      </c>
      <c r="I30" s="10" t="s">
        <v>181</v>
      </c>
      <c r="J30" s="1" t="s">
        <v>49</v>
      </c>
      <c r="K30" s="5"/>
      <c r="L30" s="5"/>
      <c r="M30" s="58" t="s">
        <v>132</v>
      </c>
    </row>
    <row r="31" spans="2:15" ht="60">
      <c r="B31" s="1">
        <v>28</v>
      </c>
      <c r="C31" s="1" t="s">
        <v>182</v>
      </c>
      <c r="D31" s="4">
        <v>3107586320</v>
      </c>
      <c r="E31" s="3" t="s">
        <v>183</v>
      </c>
      <c r="F31" s="1" t="s">
        <v>184</v>
      </c>
      <c r="G31" s="1" t="s">
        <v>185</v>
      </c>
      <c r="H31" s="4" t="s">
        <v>186</v>
      </c>
      <c r="I31" s="10" t="s">
        <v>187</v>
      </c>
      <c r="J31" s="1" t="s">
        <v>49</v>
      </c>
      <c r="K31" s="4"/>
      <c r="L31" s="4"/>
      <c r="M31" s="58" t="s">
        <v>101</v>
      </c>
    </row>
    <row r="32" spans="2:15" ht="45">
      <c r="B32" s="1">
        <v>29</v>
      </c>
      <c r="C32" s="1" t="s">
        <v>188</v>
      </c>
      <c r="D32" s="4">
        <v>3172331166</v>
      </c>
      <c r="E32" s="3" t="s">
        <v>189</v>
      </c>
      <c r="F32" s="1" t="s">
        <v>190</v>
      </c>
      <c r="G32" s="2" t="s">
        <v>191</v>
      </c>
      <c r="H32" s="16" t="s">
        <v>192</v>
      </c>
      <c r="I32" s="10" t="s">
        <v>193</v>
      </c>
      <c r="J32" s="1" t="s">
        <v>19</v>
      </c>
      <c r="K32" s="1" t="s">
        <v>20</v>
      </c>
      <c r="L32" s="1"/>
      <c r="M32" s="1"/>
    </row>
    <row r="33" spans="2:13" ht="105">
      <c r="B33" s="1">
        <v>30</v>
      </c>
      <c r="C33" s="1" t="s">
        <v>194</v>
      </c>
      <c r="D33" s="4">
        <v>3114897036</v>
      </c>
      <c r="E33" s="3" t="s">
        <v>195</v>
      </c>
      <c r="F33" s="1" t="s">
        <v>196</v>
      </c>
      <c r="G33" s="2" t="s">
        <v>197</v>
      </c>
      <c r="H33" s="10" t="s">
        <v>198</v>
      </c>
      <c r="I33" s="10" t="s">
        <v>199</v>
      </c>
      <c r="J33" s="1" t="s">
        <v>49</v>
      </c>
      <c r="K33" s="5"/>
      <c r="L33" s="5"/>
      <c r="M33" s="1" t="s">
        <v>200</v>
      </c>
    </row>
    <row r="34" spans="2:13" ht="45">
      <c r="B34" s="1">
        <v>31</v>
      </c>
      <c r="C34" s="1" t="s">
        <v>201</v>
      </c>
      <c r="D34" s="4">
        <v>3106243843</v>
      </c>
      <c r="E34" s="3" t="s">
        <v>202</v>
      </c>
      <c r="F34" s="1" t="s">
        <v>203</v>
      </c>
      <c r="G34" s="1" t="s">
        <v>204</v>
      </c>
      <c r="H34" s="4" t="s">
        <v>205</v>
      </c>
      <c r="I34" s="10" t="s">
        <v>206</v>
      </c>
      <c r="J34" s="1" t="s">
        <v>49</v>
      </c>
      <c r="K34" s="5"/>
      <c r="L34" s="5"/>
      <c r="M34" s="58" t="s">
        <v>164</v>
      </c>
    </row>
    <row r="35" spans="2:13" ht="90">
      <c r="B35" s="1">
        <v>32</v>
      </c>
      <c r="C35" s="1" t="s">
        <v>207</v>
      </c>
      <c r="D35" s="4">
        <v>3152088080</v>
      </c>
      <c r="E35" s="3" t="s">
        <v>208</v>
      </c>
      <c r="F35" s="1" t="s">
        <v>209</v>
      </c>
      <c r="G35" s="2" t="s">
        <v>210</v>
      </c>
      <c r="H35" s="4" t="s">
        <v>211</v>
      </c>
      <c r="I35" s="10" t="s">
        <v>212</v>
      </c>
      <c r="J35" s="1" t="s">
        <v>49</v>
      </c>
      <c r="K35" s="5"/>
      <c r="L35" s="5"/>
      <c r="M35" s="58" t="s">
        <v>213</v>
      </c>
    </row>
    <row r="36" spans="2:13" ht="75">
      <c r="B36" s="1">
        <v>33</v>
      </c>
      <c r="C36" s="1" t="s">
        <v>214</v>
      </c>
      <c r="D36" s="4">
        <v>3203950164</v>
      </c>
      <c r="E36" s="3" t="s">
        <v>215</v>
      </c>
      <c r="F36" s="1" t="s">
        <v>216</v>
      </c>
      <c r="G36" s="1" t="s">
        <v>217</v>
      </c>
      <c r="H36" s="4" t="s">
        <v>218</v>
      </c>
      <c r="I36" s="10" t="s">
        <v>219</v>
      </c>
      <c r="J36" s="1" t="s">
        <v>19</v>
      </c>
      <c r="K36" s="1" t="s">
        <v>127</v>
      </c>
      <c r="L36" s="1" t="s">
        <v>76</v>
      </c>
      <c r="M36" s="1" t="s">
        <v>101</v>
      </c>
    </row>
    <row r="37" spans="2:13" ht="60">
      <c r="B37" s="1">
        <v>34</v>
      </c>
      <c r="C37" s="1" t="s">
        <v>220</v>
      </c>
      <c r="D37" s="4">
        <v>3208039570</v>
      </c>
      <c r="E37" s="3" t="s">
        <v>221</v>
      </c>
      <c r="F37" s="1" t="s">
        <v>222</v>
      </c>
      <c r="G37" s="2" t="s">
        <v>223</v>
      </c>
      <c r="H37" s="4" t="s">
        <v>224</v>
      </c>
      <c r="I37" s="10" t="s">
        <v>225</v>
      </c>
      <c r="J37" s="1" t="s">
        <v>49</v>
      </c>
      <c r="K37" s="4"/>
      <c r="L37" s="4"/>
      <c r="M37" s="58" t="s">
        <v>145</v>
      </c>
    </row>
    <row r="38" spans="2:13" ht="75">
      <c r="B38" s="1">
        <v>35</v>
      </c>
      <c r="C38" s="1" t="s">
        <v>226</v>
      </c>
      <c r="D38" s="4">
        <v>3186044360</v>
      </c>
      <c r="E38" s="3" t="s">
        <v>227</v>
      </c>
      <c r="F38" s="4" t="s">
        <v>228</v>
      </c>
      <c r="G38" s="2" t="s">
        <v>229</v>
      </c>
      <c r="H38" s="2" t="s">
        <v>230</v>
      </c>
      <c r="I38" s="9" t="s">
        <v>231</v>
      </c>
      <c r="J38" s="1" t="s">
        <v>49</v>
      </c>
      <c r="K38" s="5"/>
      <c r="L38" s="5"/>
      <c r="M38" s="1" t="s">
        <v>200</v>
      </c>
    </row>
    <row r="39" spans="2:13" ht="30">
      <c r="B39" s="1">
        <v>36</v>
      </c>
      <c r="C39" s="1" t="s">
        <v>214</v>
      </c>
      <c r="D39" s="4">
        <v>3203950164</v>
      </c>
      <c r="E39" s="3" t="s">
        <v>215</v>
      </c>
      <c r="F39" s="1" t="s">
        <v>232</v>
      </c>
      <c r="G39" s="2" t="s">
        <v>233</v>
      </c>
      <c r="H39" s="1" t="s">
        <v>234</v>
      </c>
      <c r="I39" s="10" t="s">
        <v>235</v>
      </c>
      <c r="J39" s="1" t="s">
        <v>236</v>
      </c>
      <c r="K39" s="5"/>
      <c r="L39" s="5"/>
      <c r="M39" s="58" t="s">
        <v>145</v>
      </c>
    </row>
    <row r="40" spans="2:13" ht="135">
      <c r="B40" s="1">
        <v>37</v>
      </c>
      <c r="C40" s="1" t="s">
        <v>237</v>
      </c>
      <c r="D40" s="4">
        <v>3214571741</v>
      </c>
      <c r="E40" s="3" t="s">
        <v>238</v>
      </c>
      <c r="F40" s="1" t="s">
        <v>239</v>
      </c>
      <c r="G40" s="2" t="s">
        <v>240</v>
      </c>
      <c r="H40" s="1" t="s">
        <v>241</v>
      </c>
      <c r="I40" s="10" t="s">
        <v>242</v>
      </c>
      <c r="J40" s="1" t="s">
        <v>49</v>
      </c>
      <c r="K40" s="4"/>
      <c r="L40" s="4"/>
      <c r="M40" s="58" t="s">
        <v>164</v>
      </c>
    </row>
    <row r="41" spans="2:13" ht="79.5" customHeight="1">
      <c r="B41" s="1">
        <v>38</v>
      </c>
      <c r="C41" s="1" t="s">
        <v>243</v>
      </c>
      <c r="D41" s="1">
        <v>3115296265</v>
      </c>
      <c r="E41" s="1"/>
      <c r="F41" s="1" t="s">
        <v>244</v>
      </c>
      <c r="G41" s="1" t="s">
        <v>245</v>
      </c>
      <c r="H41" s="2" t="s">
        <v>246</v>
      </c>
      <c r="I41" s="10" t="s">
        <v>247</v>
      </c>
      <c r="J41" s="1" t="s">
        <v>49</v>
      </c>
      <c r="K41" s="5"/>
      <c r="L41" s="5"/>
      <c r="M41" s="1" t="s">
        <v>200</v>
      </c>
    </row>
    <row r="42" spans="2:13" ht="45">
      <c r="B42" s="1">
        <v>39</v>
      </c>
      <c r="C42" s="1" t="s">
        <v>248</v>
      </c>
      <c r="D42" s="1">
        <v>3124239929</v>
      </c>
      <c r="E42" s="3" t="s">
        <v>249</v>
      </c>
      <c r="F42" s="1" t="s">
        <v>23</v>
      </c>
      <c r="G42" s="2" t="s">
        <v>24</v>
      </c>
      <c r="H42" s="8" t="s">
        <v>250</v>
      </c>
      <c r="I42" s="9" t="s">
        <v>251</v>
      </c>
      <c r="J42" s="1" t="s">
        <v>19</v>
      </c>
      <c r="K42" s="1" t="s">
        <v>108</v>
      </c>
      <c r="L42" s="5"/>
      <c r="M42" s="5"/>
    </row>
    <row r="43" spans="2:13" ht="34.5" customHeight="1">
      <c r="B43" s="1">
        <v>40</v>
      </c>
      <c r="C43" s="1" t="s">
        <v>252</v>
      </c>
      <c r="D43" s="1">
        <v>3002541997</v>
      </c>
      <c r="E43" s="3" t="s">
        <v>253</v>
      </c>
      <c r="F43" s="1" t="s">
        <v>254</v>
      </c>
      <c r="G43" s="1" t="s">
        <v>255</v>
      </c>
      <c r="H43" s="2" t="s">
        <v>256</v>
      </c>
      <c r="I43" s="9" t="s">
        <v>257</v>
      </c>
      <c r="J43" s="1" t="s">
        <v>49</v>
      </c>
      <c r="K43" s="5"/>
      <c r="L43" s="5"/>
      <c r="M43" s="35" t="s">
        <v>200</v>
      </c>
    </row>
    <row r="44" spans="2:13" ht="45">
      <c r="B44" s="1">
        <v>41</v>
      </c>
      <c r="C44" s="1" t="s">
        <v>258</v>
      </c>
      <c r="D44" s="1">
        <v>3115892827</v>
      </c>
      <c r="E44" s="3" t="s">
        <v>259</v>
      </c>
      <c r="F44" s="1" t="s">
        <v>166</v>
      </c>
      <c r="G44" s="1" t="s">
        <v>167</v>
      </c>
      <c r="H44" s="1" t="s">
        <v>168</v>
      </c>
      <c r="I44" s="10" t="s">
        <v>169</v>
      </c>
      <c r="J44" s="1" t="s">
        <v>19</v>
      </c>
      <c r="K44" s="1" t="s">
        <v>20</v>
      </c>
      <c r="L44" s="5"/>
      <c r="M44" s="5"/>
    </row>
    <row r="45" spans="2:13" ht="60">
      <c r="B45" s="1">
        <v>42</v>
      </c>
      <c r="C45" s="1" t="s">
        <v>260</v>
      </c>
      <c r="D45" s="1">
        <v>3143239424</v>
      </c>
      <c r="E45" s="36" t="s">
        <v>261</v>
      </c>
      <c r="F45" s="35" t="s">
        <v>262</v>
      </c>
      <c r="G45" s="2" t="s">
        <v>263</v>
      </c>
      <c r="H45" s="1" t="s">
        <v>264</v>
      </c>
      <c r="I45" s="8" t="s">
        <v>265</v>
      </c>
      <c r="J45" s="1" t="s">
        <v>19</v>
      </c>
      <c r="K45" s="1" t="s">
        <v>127</v>
      </c>
      <c r="L45" s="5"/>
      <c r="M45" s="5"/>
    </row>
    <row r="46" spans="2:13" ht="45">
      <c r="B46" s="1">
        <v>43</v>
      </c>
      <c r="C46" s="1" t="s">
        <v>266</v>
      </c>
      <c r="D46" s="1">
        <v>3204676806</v>
      </c>
      <c r="E46" s="3" t="s">
        <v>267</v>
      </c>
      <c r="F46" s="1" t="s">
        <v>268</v>
      </c>
      <c r="G46" s="2" t="s">
        <v>269</v>
      </c>
      <c r="H46" s="1" t="s">
        <v>270</v>
      </c>
      <c r="I46" s="2" t="s">
        <v>271</v>
      </c>
      <c r="J46" s="1" t="s">
        <v>49</v>
      </c>
      <c r="K46" s="1"/>
      <c r="L46" s="1"/>
      <c r="M46" s="58" t="s">
        <v>213</v>
      </c>
    </row>
    <row r="47" spans="2:13" ht="75">
      <c r="B47" s="1">
        <v>44</v>
      </c>
      <c r="C47" s="1" t="s">
        <v>117</v>
      </c>
      <c r="D47" s="1">
        <v>3167409240</v>
      </c>
      <c r="E47" s="3" t="s">
        <v>118</v>
      </c>
      <c r="F47" s="1" t="s">
        <v>272</v>
      </c>
      <c r="G47" s="2" t="s">
        <v>273</v>
      </c>
      <c r="H47" s="1" t="s">
        <v>274</v>
      </c>
      <c r="I47" s="8" t="s">
        <v>275</v>
      </c>
      <c r="J47" s="1" t="s">
        <v>236</v>
      </c>
      <c r="K47" s="5"/>
      <c r="L47" s="5"/>
      <c r="M47" s="58" t="s">
        <v>276</v>
      </c>
    </row>
    <row r="48" spans="2:13" ht="75">
      <c r="B48" s="1">
        <v>45</v>
      </c>
      <c r="C48" s="1" t="s">
        <v>117</v>
      </c>
      <c r="D48" s="1">
        <v>3167409241</v>
      </c>
      <c r="E48" s="3" t="s">
        <v>118</v>
      </c>
      <c r="F48" s="1" t="s">
        <v>277</v>
      </c>
      <c r="G48" s="2" t="s">
        <v>278</v>
      </c>
      <c r="H48" s="1" t="s">
        <v>279</v>
      </c>
      <c r="I48" s="2" t="s">
        <v>280</v>
      </c>
      <c r="J48" s="1" t="s">
        <v>19</v>
      </c>
      <c r="K48" s="1" t="s">
        <v>281</v>
      </c>
      <c r="L48" s="4"/>
      <c r="M48" s="1" t="s">
        <v>276</v>
      </c>
    </row>
    <row r="49" spans="2:13" ht="77.25" customHeight="1">
      <c r="B49" s="1">
        <v>46</v>
      </c>
      <c r="C49" s="1" t="s">
        <v>117</v>
      </c>
      <c r="D49" s="1">
        <v>3167409242</v>
      </c>
      <c r="E49" s="3" t="s">
        <v>118</v>
      </c>
      <c r="F49" s="1" t="s">
        <v>282</v>
      </c>
      <c r="G49" s="2" t="s">
        <v>283</v>
      </c>
      <c r="H49" s="2" t="s">
        <v>284</v>
      </c>
      <c r="I49" s="8" t="s">
        <v>285</v>
      </c>
      <c r="J49" s="1" t="s">
        <v>19</v>
      </c>
      <c r="K49" s="5"/>
      <c r="L49" s="1" t="s">
        <v>35</v>
      </c>
      <c r="M49" s="58" t="s">
        <v>276</v>
      </c>
    </row>
    <row r="50" spans="2:13" ht="75">
      <c r="B50" s="1">
        <v>47</v>
      </c>
      <c r="C50" s="1" t="s">
        <v>117</v>
      </c>
      <c r="D50" s="1">
        <v>3167409243</v>
      </c>
      <c r="E50" s="3" t="s">
        <v>118</v>
      </c>
      <c r="F50" s="1" t="s">
        <v>286</v>
      </c>
      <c r="G50" s="1" t="s">
        <v>287</v>
      </c>
      <c r="H50" s="2" t="s">
        <v>288</v>
      </c>
      <c r="I50" s="2" t="s">
        <v>285</v>
      </c>
      <c r="J50" s="2" t="s">
        <v>19</v>
      </c>
      <c r="K50" s="1" t="s">
        <v>20</v>
      </c>
      <c r="L50" s="5"/>
      <c r="M50" s="1" t="s">
        <v>276</v>
      </c>
    </row>
    <row r="51" spans="2:13" ht="75">
      <c r="B51" s="1">
        <v>48</v>
      </c>
      <c r="C51" s="1" t="s">
        <v>117</v>
      </c>
      <c r="D51" s="1">
        <v>3167409244</v>
      </c>
      <c r="E51" s="3" t="s">
        <v>118</v>
      </c>
      <c r="F51" s="1" t="s">
        <v>289</v>
      </c>
      <c r="G51" s="2" t="s">
        <v>290</v>
      </c>
      <c r="H51" s="1" t="s">
        <v>291</v>
      </c>
      <c r="I51" s="2" t="s">
        <v>280</v>
      </c>
      <c r="J51" s="1" t="s">
        <v>49</v>
      </c>
      <c r="K51" s="1"/>
      <c r="L51" s="5"/>
      <c r="M51" s="58" t="s">
        <v>276</v>
      </c>
    </row>
    <row r="52" spans="2:13" ht="75">
      <c r="B52" s="1">
        <v>49</v>
      </c>
      <c r="C52" s="1" t="s">
        <v>117</v>
      </c>
      <c r="D52" s="1">
        <v>3167409245</v>
      </c>
      <c r="E52" s="3" t="s">
        <v>118</v>
      </c>
      <c r="F52" s="1" t="s">
        <v>292</v>
      </c>
      <c r="G52" s="2" t="s">
        <v>120</v>
      </c>
      <c r="H52" s="1" t="s">
        <v>293</v>
      </c>
      <c r="I52" s="2" t="s">
        <v>280</v>
      </c>
      <c r="J52" s="1" t="s">
        <v>49</v>
      </c>
      <c r="K52" s="4"/>
      <c r="L52" s="4"/>
      <c r="M52" s="58" t="s">
        <v>276</v>
      </c>
    </row>
    <row r="53" spans="2:13">
      <c r="H53" s="15"/>
      <c r="I53" s="12"/>
      <c r="J53" s="12"/>
    </row>
    <row r="54" spans="2:13">
      <c r="I54" s="12"/>
      <c r="J54" s="12"/>
    </row>
  </sheetData>
  <autoFilter ref="B3:M52" xr:uid="{00000000-0009-0000-0000-000000000000}"/>
  <hyperlinks>
    <hyperlink ref="E4" r:id="rId1" xr:uid="{00000000-0004-0000-0000-000000000000}"/>
    <hyperlink ref="E5" r:id="rId2" xr:uid="{00000000-0004-0000-0000-000001000000}"/>
    <hyperlink ref="E6" r:id="rId3" xr:uid="{00000000-0004-0000-0000-000002000000}"/>
    <hyperlink ref="E7" r:id="rId4" xr:uid="{00000000-0004-0000-0000-000003000000}"/>
    <hyperlink ref="E8" r:id="rId5" xr:uid="{00000000-0004-0000-0000-000004000000}"/>
    <hyperlink ref="E9" r:id="rId6" xr:uid="{00000000-0004-0000-0000-000005000000}"/>
    <hyperlink ref="E10" r:id="rId7" xr:uid="{00000000-0004-0000-0000-000006000000}"/>
    <hyperlink ref="E11" r:id="rId8" xr:uid="{00000000-0004-0000-0000-000007000000}"/>
    <hyperlink ref="E12" r:id="rId9" xr:uid="{00000000-0004-0000-0000-000008000000}"/>
    <hyperlink ref="E13" r:id="rId10" xr:uid="{00000000-0004-0000-0000-000009000000}"/>
    <hyperlink ref="E14" r:id="rId11" xr:uid="{00000000-0004-0000-0000-00000A000000}"/>
    <hyperlink ref="E15" r:id="rId12" xr:uid="{00000000-0004-0000-0000-00000B000000}"/>
    <hyperlink ref="E16" r:id="rId13" xr:uid="{00000000-0004-0000-0000-00000C000000}"/>
    <hyperlink ref="E17" r:id="rId14" xr:uid="{00000000-0004-0000-0000-00000D000000}"/>
    <hyperlink ref="E18" r:id="rId15" xr:uid="{00000000-0004-0000-0000-00000E000000}"/>
    <hyperlink ref="E19" r:id="rId16" xr:uid="{00000000-0004-0000-0000-00000F000000}"/>
    <hyperlink ref="E20" r:id="rId17" xr:uid="{00000000-0004-0000-0000-000010000000}"/>
    <hyperlink ref="E21" r:id="rId18" xr:uid="{00000000-0004-0000-0000-000011000000}"/>
    <hyperlink ref="E22" r:id="rId19" xr:uid="{00000000-0004-0000-0000-000012000000}"/>
    <hyperlink ref="E23" r:id="rId20" xr:uid="{00000000-0004-0000-0000-000013000000}"/>
    <hyperlink ref="E24" r:id="rId21" xr:uid="{00000000-0004-0000-0000-000014000000}"/>
    <hyperlink ref="E25" r:id="rId22" xr:uid="{00000000-0004-0000-0000-000015000000}"/>
    <hyperlink ref="E26" r:id="rId23" xr:uid="{00000000-0004-0000-0000-000016000000}"/>
    <hyperlink ref="E27" r:id="rId24" xr:uid="{00000000-0004-0000-0000-000017000000}"/>
    <hyperlink ref="E29" r:id="rId25" xr:uid="{00000000-0004-0000-0000-000018000000}"/>
    <hyperlink ref="E30" r:id="rId26" xr:uid="{00000000-0004-0000-0000-000019000000}"/>
    <hyperlink ref="E31" r:id="rId27" xr:uid="{00000000-0004-0000-0000-00001A000000}"/>
    <hyperlink ref="E32" r:id="rId28" xr:uid="{00000000-0004-0000-0000-00001B000000}"/>
    <hyperlink ref="E33" r:id="rId29" xr:uid="{00000000-0004-0000-0000-00001C000000}"/>
    <hyperlink ref="E34" r:id="rId30" xr:uid="{00000000-0004-0000-0000-00001D000000}"/>
    <hyperlink ref="E35" r:id="rId31" xr:uid="{00000000-0004-0000-0000-00001E000000}"/>
    <hyperlink ref="E36" r:id="rId32" xr:uid="{00000000-0004-0000-0000-00001F000000}"/>
    <hyperlink ref="E37" r:id="rId33" xr:uid="{00000000-0004-0000-0000-000020000000}"/>
    <hyperlink ref="E38" r:id="rId34" xr:uid="{00000000-0004-0000-0000-000021000000}"/>
    <hyperlink ref="E39" r:id="rId35" xr:uid="{00000000-0004-0000-0000-000022000000}"/>
    <hyperlink ref="E40" r:id="rId36" xr:uid="{00000000-0004-0000-0000-000023000000}"/>
    <hyperlink ref="E42" r:id="rId37" xr:uid="{00000000-0004-0000-0000-000024000000}"/>
    <hyperlink ref="E43" r:id="rId38" xr:uid="{00000000-0004-0000-0000-000025000000}"/>
    <hyperlink ref="E44" r:id="rId39" xr:uid="{00000000-0004-0000-0000-000026000000}"/>
    <hyperlink ref="E45" r:id="rId40" xr:uid="{00000000-0004-0000-0000-000027000000}"/>
    <hyperlink ref="E46" r:id="rId41" xr:uid="{00000000-0004-0000-0000-000028000000}"/>
    <hyperlink ref="E47" r:id="rId42" xr:uid="{00000000-0004-0000-0000-000029000000}"/>
    <hyperlink ref="E48" r:id="rId43" xr:uid="{00000000-0004-0000-0000-00002A000000}"/>
    <hyperlink ref="E49" r:id="rId44" xr:uid="{00000000-0004-0000-0000-00002B000000}"/>
    <hyperlink ref="E50" r:id="rId45" xr:uid="{00000000-0004-0000-0000-00002C000000}"/>
    <hyperlink ref="E51" r:id="rId46" xr:uid="{00000000-0004-0000-0000-00002D000000}"/>
    <hyperlink ref="E52" r:id="rId47" xr:uid="{00000000-0004-0000-0000-00002E000000}"/>
  </hyperlinks>
  <pageMargins left="0.7" right="0.7" top="0.75" bottom="0.75" header="0.3" footer="0.3"/>
  <pageSetup paperSize="9" orientation="portrait" r:id="rId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3"/>
  <sheetViews>
    <sheetView topLeftCell="A23" zoomScale="70" zoomScaleNormal="70" workbookViewId="0">
      <selection activeCell="E35" sqref="E35"/>
    </sheetView>
  </sheetViews>
  <sheetFormatPr defaultColWidth="11.42578125" defaultRowHeight="15"/>
  <cols>
    <col min="2" max="2" width="16" customWidth="1"/>
    <col min="3" max="3" width="38.7109375" customWidth="1"/>
    <col min="4" max="4" width="13.5703125" style="12" bestFit="1" customWidth="1"/>
    <col min="9" max="9" width="18.5703125" bestFit="1" customWidth="1"/>
    <col min="13" max="13" width="21.7109375" bestFit="1" customWidth="1"/>
  </cols>
  <sheetData>
    <row r="2" spans="1:9" ht="15.75" thickBot="1"/>
    <row r="3" spans="1:9">
      <c r="B3" s="21" t="s">
        <v>294</v>
      </c>
      <c r="C3" s="21" t="s">
        <v>295</v>
      </c>
      <c r="D3" s="105" t="s">
        <v>296</v>
      </c>
      <c r="E3" s="106"/>
    </row>
    <row r="4" spans="1:9">
      <c r="B4" s="107" t="s">
        <v>297</v>
      </c>
      <c r="C4" s="110" t="s">
        <v>298</v>
      </c>
      <c r="D4" s="22" t="s">
        <v>299</v>
      </c>
      <c r="E4" s="23" t="s">
        <v>236</v>
      </c>
    </row>
    <row r="5" spans="1:9">
      <c r="B5" s="107"/>
      <c r="C5" s="110"/>
      <c r="D5" s="19">
        <v>0</v>
      </c>
      <c r="E5" s="17">
        <v>100</v>
      </c>
    </row>
    <row r="6" spans="1:9">
      <c r="B6" s="108" t="s">
        <v>300</v>
      </c>
      <c r="C6" s="111" t="s">
        <v>301</v>
      </c>
      <c r="D6" s="22" t="s">
        <v>19</v>
      </c>
      <c r="E6" s="23" t="s">
        <v>236</v>
      </c>
    </row>
    <row r="7" spans="1:9">
      <c r="B7" s="108"/>
      <c r="C7" s="111"/>
      <c r="D7" s="19">
        <v>100</v>
      </c>
      <c r="E7" s="17">
        <v>0</v>
      </c>
    </row>
    <row r="8" spans="1:9">
      <c r="B8" s="108" t="s">
        <v>302</v>
      </c>
      <c r="C8" s="110" t="s">
        <v>303</v>
      </c>
      <c r="D8" s="22" t="s">
        <v>304</v>
      </c>
      <c r="E8" s="23" t="s">
        <v>305</v>
      </c>
      <c r="F8" s="65"/>
      <c r="G8" s="11"/>
    </row>
    <row r="9" spans="1:9">
      <c r="B9" s="108"/>
      <c r="C9" s="110"/>
      <c r="D9" s="19">
        <v>100</v>
      </c>
      <c r="E9" s="17">
        <v>50</v>
      </c>
      <c r="F9" s="65"/>
      <c r="G9" s="11"/>
    </row>
    <row r="10" spans="1:9" ht="19.5" customHeight="1">
      <c r="B10" s="107" t="s">
        <v>306</v>
      </c>
      <c r="C10" s="111" t="s">
        <v>307</v>
      </c>
      <c r="D10" s="22" t="s">
        <v>19</v>
      </c>
      <c r="E10" s="23" t="s">
        <v>49</v>
      </c>
      <c r="F10" s="65"/>
      <c r="G10" s="11"/>
    </row>
    <row r="11" spans="1:9" ht="25.5" customHeight="1" thickBot="1">
      <c r="B11" s="109"/>
      <c r="C11" s="112"/>
      <c r="D11" s="20">
        <v>100</v>
      </c>
      <c r="E11" s="18">
        <v>50</v>
      </c>
      <c r="F11" s="65"/>
      <c r="G11" s="11"/>
    </row>
    <row r="12" spans="1:9" ht="15.75" thickBot="1"/>
    <row r="13" spans="1:9">
      <c r="A13" s="104" t="s">
        <v>294</v>
      </c>
      <c r="B13" s="98" t="str">
        <f>+'PROPUESTAS PARQUES 2021'!F3</f>
        <v xml:space="preserve">Codigo del Parque </v>
      </c>
      <c r="C13" s="100" t="str">
        <f>+'PROPUESTAS PARQUES 2021'!G3</f>
        <v xml:space="preserve">Nombre del parque </v>
      </c>
      <c r="D13" s="97" t="s">
        <v>308</v>
      </c>
      <c r="E13" s="97"/>
      <c r="F13" s="97"/>
      <c r="G13" s="97"/>
      <c r="H13" s="102" t="s">
        <v>309</v>
      </c>
      <c r="I13" s="95" t="s">
        <v>310</v>
      </c>
    </row>
    <row r="14" spans="1:9" ht="15.75" thickBot="1">
      <c r="A14" s="104"/>
      <c r="B14" s="99"/>
      <c r="C14" s="101"/>
      <c r="D14" s="57" t="s">
        <v>297</v>
      </c>
      <c r="E14" s="57" t="s">
        <v>300</v>
      </c>
      <c r="F14" s="57" t="s">
        <v>302</v>
      </c>
      <c r="G14" s="57" t="s">
        <v>306</v>
      </c>
      <c r="H14" s="103"/>
      <c r="I14" s="96"/>
    </row>
    <row r="15" spans="1:9">
      <c r="A15" s="52">
        <v>1</v>
      </c>
      <c r="B15" s="26" t="str">
        <f>+'PROPUESTAS PARQUES 2021'!F4</f>
        <v>11-012</v>
      </c>
      <c r="C15" s="24" t="str">
        <f>+'PROPUESTAS PARQUES 2021'!G4</f>
        <v xml:space="preserve">TOSCANA </v>
      </c>
      <c r="D15" s="27">
        <v>0</v>
      </c>
      <c r="E15" s="27">
        <v>100</v>
      </c>
      <c r="F15" s="27">
        <v>100</v>
      </c>
      <c r="G15" s="27">
        <v>50</v>
      </c>
      <c r="H15" s="38">
        <f>SUM(D15:G15)</f>
        <v>250</v>
      </c>
      <c r="I15" s="53"/>
    </row>
    <row r="16" spans="1:9" ht="30">
      <c r="A16" s="52">
        <v>2</v>
      </c>
      <c r="B16" s="25" t="str">
        <f>+'PROPUESTAS PARQUES 2021'!F5</f>
        <v>11-105</v>
      </c>
      <c r="C16" s="8" t="str">
        <f>+'PROPUESTAS PARQUES 2021'!G5</f>
        <v>URBANIZACIÓN LOS NOGALES DE TIBABUYES</v>
      </c>
      <c r="D16" s="1">
        <v>0</v>
      </c>
      <c r="E16" s="1">
        <v>100</v>
      </c>
      <c r="F16" s="1">
        <v>50</v>
      </c>
      <c r="G16" s="1">
        <v>50</v>
      </c>
      <c r="H16" s="37">
        <f t="shared" ref="H16:H63" si="0">SUM(D16:G16)</f>
        <v>200</v>
      </c>
      <c r="I16" s="54"/>
    </row>
    <row r="17" spans="1:9">
      <c r="A17" s="52">
        <v>3</v>
      </c>
      <c r="B17" s="25" t="str">
        <f>+'PROPUESTAS PARQUES 2021'!F6</f>
        <v>11-001</v>
      </c>
      <c r="C17" s="8" t="str">
        <f>+'PROPUESTAS PARQUES 2021'!G6</f>
        <v>URBANIZACIÓN AMBERES</v>
      </c>
      <c r="D17" s="1">
        <v>0</v>
      </c>
      <c r="E17" s="1">
        <v>100</v>
      </c>
      <c r="F17" s="1">
        <v>100</v>
      </c>
      <c r="G17" s="1">
        <v>50</v>
      </c>
      <c r="H17" s="37">
        <f t="shared" si="0"/>
        <v>250</v>
      </c>
      <c r="I17" s="54"/>
    </row>
    <row r="18" spans="1:9">
      <c r="A18" s="52">
        <v>4</v>
      </c>
      <c r="B18" s="25" t="str">
        <f>+'PROPUESTAS PARQUES 2021'!F7</f>
        <v>11-157</v>
      </c>
      <c r="C18" s="8" t="str">
        <f>+'PROPUESTAS PARQUES 2021'!G7</f>
        <v>URBANIZACIÓN LAGO DE SUBA</v>
      </c>
      <c r="D18" s="1">
        <v>0</v>
      </c>
      <c r="E18" s="1">
        <v>100</v>
      </c>
      <c r="F18" s="1">
        <v>100</v>
      </c>
      <c r="G18" s="1">
        <v>50</v>
      </c>
      <c r="H18" s="37">
        <f t="shared" si="0"/>
        <v>250</v>
      </c>
      <c r="I18" s="54"/>
    </row>
    <row r="19" spans="1:9">
      <c r="A19" s="52">
        <v>5</v>
      </c>
      <c r="B19" s="25" t="str">
        <f>+'PROPUESTAS PARQUES 2021'!F8</f>
        <v>11-1231</v>
      </c>
      <c r="C19" s="8" t="str">
        <f>+'PROPUESTAS PARQUES 2021'!G8</f>
        <v>URBANIZACIÓN TEXAS LAS MERCEDES</v>
      </c>
      <c r="D19" s="1">
        <v>100</v>
      </c>
      <c r="E19" s="1">
        <v>0</v>
      </c>
      <c r="F19" s="1">
        <v>50</v>
      </c>
      <c r="G19" s="1">
        <v>50</v>
      </c>
      <c r="H19" s="37">
        <f t="shared" si="0"/>
        <v>200</v>
      </c>
      <c r="I19" s="54"/>
    </row>
    <row r="20" spans="1:9">
      <c r="A20" s="52">
        <v>6</v>
      </c>
      <c r="B20" s="28" t="str">
        <f>+'PROPUESTAS PARQUES 2021'!F9</f>
        <v>11-196</v>
      </c>
      <c r="C20" s="29" t="str">
        <f>+'PROPUESTAS PARQUES 2021'!G9</f>
        <v xml:space="preserve">URBANIZACIÓN COMPARTIR </v>
      </c>
      <c r="D20" s="30">
        <v>100</v>
      </c>
      <c r="E20" s="30">
        <v>100</v>
      </c>
      <c r="F20" s="30">
        <v>100</v>
      </c>
      <c r="G20" s="30">
        <v>50</v>
      </c>
      <c r="H20" s="39">
        <f t="shared" si="0"/>
        <v>350</v>
      </c>
      <c r="I20" s="54"/>
    </row>
    <row r="21" spans="1:9">
      <c r="A21" s="52">
        <v>7</v>
      </c>
      <c r="B21" s="25" t="str">
        <f>+'PROPUESTAS PARQUES 2021'!F10</f>
        <v>11-566</v>
      </c>
      <c r="C21" s="8" t="str">
        <f>+'PROPUESTAS PARQUES 2021'!G10</f>
        <v>LA FONTANA</v>
      </c>
      <c r="D21" s="1">
        <v>0</v>
      </c>
      <c r="E21" s="1">
        <v>100</v>
      </c>
      <c r="F21" s="1">
        <v>50</v>
      </c>
      <c r="G21" s="1">
        <v>50</v>
      </c>
      <c r="H21" s="37">
        <f t="shared" si="0"/>
        <v>200</v>
      </c>
      <c r="I21" s="54"/>
    </row>
    <row r="22" spans="1:9">
      <c r="A22" s="52">
        <v>8</v>
      </c>
      <c r="B22" s="60" t="str">
        <f>+'PROPUESTAS PARQUES 2021'!F11</f>
        <v>11-055</v>
      </c>
      <c r="C22" s="61" t="str">
        <f>+'PROPUESTAS PARQUES 2021'!G11</f>
        <v>URBANIZACIÓN PINAR DE SUBA II</v>
      </c>
      <c r="D22" s="62">
        <v>100</v>
      </c>
      <c r="E22" s="62">
        <v>100</v>
      </c>
      <c r="F22" s="62">
        <v>50</v>
      </c>
      <c r="G22" s="62">
        <v>50</v>
      </c>
      <c r="H22" s="63">
        <f t="shared" si="0"/>
        <v>300</v>
      </c>
      <c r="I22" s="54"/>
    </row>
    <row r="23" spans="1:9">
      <c r="A23" s="52">
        <v>9</v>
      </c>
      <c r="B23" s="25" t="str">
        <f>+'PROPUESTAS PARQUES 2021'!F12</f>
        <v>11-041</v>
      </c>
      <c r="C23" s="8" t="str">
        <f>+'PROPUESTAS PARQUES 2021'!G12</f>
        <v>URBANIZACIàN PINAR DE SUBA I</v>
      </c>
      <c r="D23" s="1">
        <v>0</v>
      </c>
      <c r="E23" s="1">
        <v>100</v>
      </c>
      <c r="F23" s="1">
        <v>50</v>
      </c>
      <c r="G23" s="1">
        <v>50</v>
      </c>
      <c r="H23" s="37">
        <f t="shared" si="0"/>
        <v>200</v>
      </c>
      <c r="I23" s="54"/>
    </row>
    <row r="24" spans="1:9" ht="30">
      <c r="A24" s="52">
        <v>10</v>
      </c>
      <c r="B24" s="25" t="str">
        <f>+'PROPUESTAS PARQUES 2021'!F13</f>
        <v>11-056</v>
      </c>
      <c r="C24" s="8" t="str">
        <f>+'PROPUESTAS PARQUES 2021'!G13</f>
        <v>URBANIZACIÓN EL PINAR DE SUBA II SECTOR</v>
      </c>
      <c r="D24" s="1">
        <v>0</v>
      </c>
      <c r="E24" s="1">
        <v>100</v>
      </c>
      <c r="F24" s="1">
        <v>50</v>
      </c>
      <c r="G24" s="1">
        <v>50</v>
      </c>
      <c r="H24" s="37">
        <f t="shared" si="0"/>
        <v>200</v>
      </c>
      <c r="I24" s="54"/>
    </row>
    <row r="25" spans="1:9">
      <c r="A25" s="52">
        <v>11</v>
      </c>
      <c r="B25" s="28" t="str">
        <f>+'PROPUESTAS PARQUES 2021'!F14</f>
        <v>11-272</v>
      </c>
      <c r="C25" s="29" t="str">
        <f>+'PROPUESTAS PARQUES 2021'!G14</f>
        <v>COMPARTIR SUBA HATO CHICO</v>
      </c>
      <c r="D25" s="30">
        <v>100</v>
      </c>
      <c r="E25" s="30">
        <v>100</v>
      </c>
      <c r="F25" s="30">
        <v>100</v>
      </c>
      <c r="G25" s="30">
        <v>50</v>
      </c>
      <c r="H25" s="39">
        <f t="shared" si="0"/>
        <v>350</v>
      </c>
      <c r="I25" s="54"/>
    </row>
    <row r="26" spans="1:9" ht="30">
      <c r="A26" s="52">
        <v>12</v>
      </c>
      <c r="B26" s="28" t="str">
        <f>+'PROPUESTAS PARQUES 2021'!F15</f>
        <v>11-605</v>
      </c>
      <c r="C26" s="29" t="str">
        <f>+'PROPUESTAS PARQUES 2021'!G15</f>
        <v>URBANIZACIÓN EL PORTAL DE LA FONTANA</v>
      </c>
      <c r="D26" s="30">
        <v>100</v>
      </c>
      <c r="E26" s="30">
        <v>100</v>
      </c>
      <c r="F26" s="30">
        <v>100</v>
      </c>
      <c r="G26" s="30">
        <v>50</v>
      </c>
      <c r="H26" s="39">
        <f t="shared" si="0"/>
        <v>350</v>
      </c>
      <c r="I26" s="54"/>
    </row>
    <row r="27" spans="1:9" ht="30">
      <c r="A27" s="52">
        <v>13</v>
      </c>
      <c r="B27" s="60" t="str">
        <f>+'PROPUESTAS PARQUES 2021'!F16</f>
        <v>11-306</v>
      </c>
      <c r="C27" s="61" t="str">
        <f>+'PROPUESTAS PARQUES 2021'!G16</f>
        <v>TUNA ALTA SECT. EL BOSQUE Y SECT. BELLA VISTA</v>
      </c>
      <c r="D27" s="62">
        <v>100</v>
      </c>
      <c r="E27" s="62">
        <v>100</v>
      </c>
      <c r="F27" s="62">
        <v>50</v>
      </c>
      <c r="G27" s="62">
        <v>50</v>
      </c>
      <c r="H27" s="63">
        <f t="shared" si="0"/>
        <v>300</v>
      </c>
      <c r="I27" s="54"/>
    </row>
    <row r="28" spans="1:9" ht="30">
      <c r="A28" s="52">
        <v>14</v>
      </c>
      <c r="B28" s="25" t="str">
        <f>+'PROPUESTAS PARQUES 2021'!F17</f>
        <v>11-904</v>
      </c>
      <c r="C28" s="8" t="str">
        <f>+'PROPUESTAS PARQUES 2021'!G17</f>
        <v>CONJUNTO RESIDENCIAL SAUCES DEL NORTE</v>
      </c>
      <c r="D28" s="1">
        <v>100</v>
      </c>
      <c r="E28" s="1">
        <v>100</v>
      </c>
      <c r="F28" s="1">
        <v>100</v>
      </c>
      <c r="G28" s="1">
        <v>100</v>
      </c>
      <c r="H28" s="37">
        <f t="shared" si="0"/>
        <v>400</v>
      </c>
      <c r="I28" s="54"/>
    </row>
    <row r="29" spans="1:9">
      <c r="A29" s="52">
        <v>15</v>
      </c>
      <c r="B29" s="25" t="str">
        <f>+'PROPUESTAS PARQUES 2021'!F18</f>
        <v>11-011</v>
      </c>
      <c r="C29" s="8" t="str">
        <f>+'PROPUESTAS PARQUES 2021'!G18</f>
        <v>PUERTA DEL SOL I</v>
      </c>
      <c r="D29" s="1">
        <v>0</v>
      </c>
      <c r="E29" s="1">
        <v>100</v>
      </c>
      <c r="F29" s="1">
        <v>50</v>
      </c>
      <c r="G29" s="1">
        <v>50</v>
      </c>
      <c r="H29" s="37">
        <f t="shared" si="0"/>
        <v>200</v>
      </c>
      <c r="I29" s="54"/>
    </row>
    <row r="30" spans="1:9" ht="30">
      <c r="A30" s="52">
        <v>16</v>
      </c>
      <c r="B30" s="25" t="str">
        <f>+'PROPUESTAS PARQUES 2021'!F19</f>
        <v>11-153</v>
      </c>
      <c r="C30" s="8" t="str">
        <f>+'PROPUESTAS PARQUES 2021'!G19</f>
        <v>URBANIZACIÓN LOS NOGALES DE TIBABUYES SEGUNDO SECTOR</v>
      </c>
      <c r="D30" s="1">
        <v>0</v>
      </c>
      <c r="E30" s="1">
        <v>100</v>
      </c>
      <c r="F30" s="1">
        <v>100</v>
      </c>
      <c r="G30" s="1">
        <v>50</v>
      </c>
      <c r="H30" s="37">
        <f t="shared" si="0"/>
        <v>250</v>
      </c>
      <c r="I30" s="54"/>
    </row>
    <row r="31" spans="1:9">
      <c r="A31" s="52">
        <v>17</v>
      </c>
      <c r="B31" s="25" t="str">
        <f>+'PROPUESTAS PARQUES 2021'!F20</f>
        <v>11-047</v>
      </c>
      <c r="C31" s="8" t="str">
        <f>+'PROPUESTAS PARQUES 2021'!G20</f>
        <v xml:space="preserve">LA ALHAMBRA SECTOR SUR </v>
      </c>
      <c r="D31" s="1">
        <v>0</v>
      </c>
      <c r="E31" s="1">
        <v>100</v>
      </c>
      <c r="F31" s="1">
        <v>50</v>
      </c>
      <c r="G31" s="1">
        <v>50</v>
      </c>
      <c r="H31" s="37">
        <f t="shared" si="0"/>
        <v>200</v>
      </c>
      <c r="I31" s="54"/>
    </row>
    <row r="32" spans="1:9">
      <c r="A32" s="52">
        <v>18</v>
      </c>
      <c r="B32" s="25" t="str">
        <f>+'PROPUESTAS PARQUES 2021'!F21</f>
        <v>11-040</v>
      </c>
      <c r="C32" s="8" t="str">
        <f>+'PROPUESTAS PARQUES 2021'!G21</f>
        <v xml:space="preserve">Urbanización San Nicolas </v>
      </c>
      <c r="D32" s="1">
        <v>0</v>
      </c>
      <c r="E32" s="1">
        <v>100</v>
      </c>
      <c r="F32" s="1">
        <v>100</v>
      </c>
      <c r="G32" s="1">
        <v>50</v>
      </c>
      <c r="H32" s="37">
        <f t="shared" si="0"/>
        <v>250</v>
      </c>
      <c r="I32" s="54"/>
    </row>
    <row r="33" spans="1:9">
      <c r="A33" s="52">
        <v>19</v>
      </c>
      <c r="B33" s="25" t="str">
        <f>+'PROPUESTAS PARQUES 2021'!F22</f>
        <v>11-017</v>
      </c>
      <c r="C33" s="8" t="str">
        <f>+'PROPUESTAS PARQUES 2021'!G22</f>
        <v xml:space="preserve">Ilarco </v>
      </c>
      <c r="D33" s="1">
        <v>100</v>
      </c>
      <c r="E33" s="1">
        <v>100</v>
      </c>
      <c r="F33" s="1">
        <v>50</v>
      </c>
      <c r="G33" s="1">
        <v>100</v>
      </c>
      <c r="H33" s="37">
        <f t="shared" si="0"/>
        <v>350</v>
      </c>
      <c r="I33" s="54"/>
    </row>
    <row r="34" spans="1:9">
      <c r="A34" s="52">
        <v>20</v>
      </c>
      <c r="B34" s="25" t="str">
        <f>+'PROPUESTAS PARQUES 2021'!F23</f>
        <v>11-099</v>
      </c>
      <c r="C34" s="8" t="str">
        <f>+'PROPUESTAS PARQUES 2021'!G23</f>
        <v xml:space="preserve">Urbanización Niza Sur </v>
      </c>
      <c r="D34" s="1">
        <v>0</v>
      </c>
      <c r="E34" s="1">
        <v>100</v>
      </c>
      <c r="F34" s="1">
        <v>50</v>
      </c>
      <c r="G34" s="1">
        <v>50</v>
      </c>
      <c r="H34" s="37">
        <f t="shared" si="0"/>
        <v>200</v>
      </c>
      <c r="I34" s="54"/>
    </row>
    <row r="35" spans="1:9">
      <c r="A35" s="52">
        <v>21</v>
      </c>
      <c r="B35" s="28" t="str">
        <f>+'PROPUESTAS PARQUES 2021'!F24</f>
        <v>11-761</v>
      </c>
      <c r="C35" s="29" t="str">
        <f>+'PROPUESTAS PARQUES 2021'!G24</f>
        <v xml:space="preserve">Agrupación de Vivienda Plaza Vallarta </v>
      </c>
      <c r="D35" s="30">
        <v>100</v>
      </c>
      <c r="E35" s="30"/>
      <c r="F35" s="30">
        <v>50</v>
      </c>
      <c r="G35" s="30">
        <v>100</v>
      </c>
      <c r="H35" s="39">
        <f t="shared" si="0"/>
        <v>250</v>
      </c>
      <c r="I35" s="54"/>
    </row>
    <row r="36" spans="1:9" ht="30">
      <c r="A36" s="52">
        <v>22</v>
      </c>
      <c r="B36" s="25" t="str">
        <f>+'PROPUESTAS PARQUES 2021'!F25</f>
        <v>11-094</v>
      </c>
      <c r="C36" s="8" t="str">
        <f>+'PROPUESTAS PARQUES 2021'!G25</f>
        <v>URBANIZACIÓN COLPATRIA SANTA HELENA I SECTOR</v>
      </c>
      <c r="D36" s="1">
        <v>100</v>
      </c>
      <c r="E36" s="1">
        <v>100</v>
      </c>
      <c r="F36" s="1">
        <v>100</v>
      </c>
      <c r="G36" s="1">
        <v>50</v>
      </c>
      <c r="H36" s="37">
        <f t="shared" si="0"/>
        <v>350</v>
      </c>
      <c r="I36" s="54"/>
    </row>
    <row r="37" spans="1:9">
      <c r="A37" s="52">
        <v>23</v>
      </c>
      <c r="B37" s="32" t="str">
        <f>+'PROPUESTAS PARQUES 2021'!F26</f>
        <v>11-079</v>
      </c>
      <c r="C37" s="33" t="str">
        <f>+'PROPUESTAS PARQUES 2021'!G26</f>
        <v xml:space="preserve">SANTA ROSA </v>
      </c>
      <c r="D37" s="34">
        <v>0</v>
      </c>
      <c r="E37" s="34">
        <v>0</v>
      </c>
      <c r="F37" s="34">
        <v>50</v>
      </c>
      <c r="G37" s="34">
        <v>50</v>
      </c>
      <c r="H37" s="56">
        <f t="shared" si="0"/>
        <v>100</v>
      </c>
      <c r="I37" s="54"/>
    </row>
    <row r="38" spans="1:9">
      <c r="A38" s="52">
        <v>24</v>
      </c>
      <c r="B38" s="25" t="str">
        <f>+'PROPUESTAS PARQUES 2021'!F27</f>
        <v>11-033</v>
      </c>
      <c r="C38" s="8" t="str">
        <f>+'PROPUESTAS PARQUES 2021'!G27</f>
        <v>URBANIZACIÓN COSTA AZUL III ETAPA</v>
      </c>
      <c r="D38" s="1">
        <v>100</v>
      </c>
      <c r="E38" s="1">
        <v>100</v>
      </c>
      <c r="F38" s="1">
        <v>50</v>
      </c>
      <c r="G38" s="1">
        <v>50</v>
      </c>
      <c r="H38" s="37">
        <f t="shared" si="0"/>
        <v>300</v>
      </c>
      <c r="I38" s="54"/>
    </row>
    <row r="39" spans="1:9">
      <c r="A39" s="52">
        <v>25</v>
      </c>
      <c r="B39" s="25" t="str">
        <f>+'PROPUESTAS PARQUES 2021'!F28</f>
        <v>11-091</v>
      </c>
      <c r="C39" s="8" t="str">
        <f>+'PROPUESTAS PARQUES 2021'!G28</f>
        <v xml:space="preserve">LISBOA </v>
      </c>
      <c r="D39" s="1">
        <v>0</v>
      </c>
      <c r="E39" s="1">
        <v>100</v>
      </c>
      <c r="F39" s="1">
        <v>100</v>
      </c>
      <c r="G39" s="1">
        <v>50</v>
      </c>
      <c r="H39" s="37">
        <f t="shared" si="0"/>
        <v>250</v>
      </c>
      <c r="I39" s="54" t="s">
        <v>311</v>
      </c>
    </row>
    <row r="40" spans="1:9">
      <c r="A40" s="52">
        <v>26</v>
      </c>
      <c r="B40" s="25" t="str">
        <f>+'PROPUESTAS PARQUES 2021'!F29</f>
        <v>11-148</v>
      </c>
      <c r="C40" s="8" t="str">
        <f>+'PROPUESTAS PARQUES 2021'!G29</f>
        <v>URBANIZACIÓN NUEVO MONTERREY</v>
      </c>
      <c r="D40" s="1">
        <v>0</v>
      </c>
      <c r="E40" s="1">
        <v>100</v>
      </c>
      <c r="F40" s="1">
        <v>50</v>
      </c>
      <c r="G40" s="1">
        <v>50</v>
      </c>
      <c r="H40" s="37">
        <f t="shared" si="0"/>
        <v>200</v>
      </c>
      <c r="I40" s="54" t="s">
        <v>312</v>
      </c>
    </row>
    <row r="41" spans="1:9" ht="30">
      <c r="A41" s="52">
        <v>27</v>
      </c>
      <c r="B41" s="25" t="str">
        <f>+'PROPUESTAS PARQUES 2021'!F30</f>
        <v>11-187</v>
      </c>
      <c r="C41" s="8" t="str">
        <f>+'PROPUESTAS PARQUES 2021'!G30</f>
        <v xml:space="preserve">URBANIZACIÓN EL RECREO DE LOS FRAYLES </v>
      </c>
      <c r="D41" s="1">
        <v>100</v>
      </c>
      <c r="E41" s="1">
        <v>100</v>
      </c>
      <c r="F41" s="1">
        <v>100</v>
      </c>
      <c r="G41" s="1">
        <v>50</v>
      </c>
      <c r="H41" s="37">
        <f t="shared" si="0"/>
        <v>350</v>
      </c>
      <c r="I41" s="54" t="s">
        <v>313</v>
      </c>
    </row>
    <row r="42" spans="1:9">
      <c r="A42" s="52">
        <v>28</v>
      </c>
      <c r="B42" s="25" t="str">
        <f>+'PROPUESTAS PARQUES 2021'!F31</f>
        <v>11-095</v>
      </c>
      <c r="C42" s="8" t="str">
        <f>+'PROPUESTAS PARQUES 2021'!G31</f>
        <v>EL BATAN</v>
      </c>
      <c r="D42" s="1">
        <v>100</v>
      </c>
      <c r="E42" s="1">
        <v>100</v>
      </c>
      <c r="F42" s="1">
        <v>50</v>
      </c>
      <c r="G42" s="1">
        <v>50</v>
      </c>
      <c r="H42" s="37">
        <f t="shared" si="0"/>
        <v>300</v>
      </c>
      <c r="I42" s="54" t="s">
        <v>314</v>
      </c>
    </row>
    <row r="43" spans="1:9">
      <c r="A43" s="52">
        <v>29</v>
      </c>
      <c r="B43" s="25" t="str">
        <f>+'PROPUESTAS PARQUES 2021'!F32</f>
        <v>11-883</v>
      </c>
      <c r="C43" s="8" t="str">
        <f>+'PROPUESTAS PARQUES 2021'!G32</f>
        <v>URBANIZACIÓN ENCONCLAVOS S.A LOTE 2</v>
      </c>
      <c r="D43" s="1">
        <v>0</v>
      </c>
      <c r="E43" s="1">
        <v>100</v>
      </c>
      <c r="F43" s="1">
        <v>50</v>
      </c>
      <c r="G43" s="1">
        <v>50</v>
      </c>
      <c r="H43" s="37">
        <f t="shared" si="0"/>
        <v>200</v>
      </c>
      <c r="I43" s="54" t="s">
        <v>315</v>
      </c>
    </row>
    <row r="44" spans="1:9">
      <c r="A44" s="52">
        <v>30</v>
      </c>
      <c r="B44" s="60" t="str">
        <f>+'PROPUESTAS PARQUES 2021'!F33</f>
        <v>11-151</v>
      </c>
      <c r="C44" s="61" t="str">
        <f>+'PROPUESTAS PARQUES 2021'!G33</f>
        <v>DESARROLLO SANTA CECILIA I SECTOR</v>
      </c>
      <c r="D44" s="62">
        <v>100</v>
      </c>
      <c r="E44" s="62">
        <v>100</v>
      </c>
      <c r="F44" s="62">
        <v>50</v>
      </c>
      <c r="G44" s="62">
        <v>50</v>
      </c>
      <c r="H44" s="63">
        <f t="shared" si="0"/>
        <v>300</v>
      </c>
      <c r="I44" s="54" t="s">
        <v>316</v>
      </c>
    </row>
    <row r="45" spans="1:9">
      <c r="A45" s="52">
        <v>31</v>
      </c>
      <c r="B45" s="25" t="str">
        <f>+'PROPUESTAS PARQUES 2021'!F34</f>
        <v>11-159</v>
      </c>
      <c r="C45" s="8" t="str">
        <f>+'PROPUESTAS PARQUES 2021'!G34</f>
        <v>JULIO FLORES</v>
      </c>
      <c r="D45" s="1">
        <v>100</v>
      </c>
      <c r="E45" s="1">
        <v>100</v>
      </c>
      <c r="F45" s="1">
        <v>100</v>
      </c>
      <c r="G45" s="1">
        <v>50</v>
      </c>
      <c r="H45" s="37">
        <f t="shared" si="0"/>
        <v>350</v>
      </c>
      <c r="I45" s="54" t="s">
        <v>317</v>
      </c>
    </row>
    <row r="46" spans="1:9">
      <c r="A46" s="52">
        <v>32</v>
      </c>
      <c r="B46" s="25" t="str">
        <f>+'PROPUESTAS PARQUES 2021'!F35</f>
        <v>11-784</v>
      </c>
      <c r="C46" s="8" t="str">
        <f>+'PROPUESTAS PARQUES 2021'!G35</f>
        <v xml:space="preserve">CONJUNTO RESIDENCIAL SAN DIEGO </v>
      </c>
      <c r="D46" s="1">
        <v>100</v>
      </c>
      <c r="E46" s="1">
        <v>100</v>
      </c>
      <c r="F46" s="1">
        <v>100</v>
      </c>
      <c r="G46" s="1">
        <v>100</v>
      </c>
      <c r="H46" s="37">
        <f t="shared" si="0"/>
        <v>400</v>
      </c>
      <c r="I46" s="54" t="s">
        <v>318</v>
      </c>
    </row>
    <row r="47" spans="1:9">
      <c r="A47" s="52">
        <v>33</v>
      </c>
      <c r="B47" s="25" t="str">
        <f>+'PROPUESTAS PARQUES 2021'!F36</f>
        <v>11-871</v>
      </c>
      <c r="C47" s="8" t="str">
        <f>+'PROPUESTAS PARQUES 2021'!G36</f>
        <v xml:space="preserve">LA SIRENA </v>
      </c>
      <c r="D47" s="1">
        <v>0</v>
      </c>
      <c r="E47" s="1">
        <v>100</v>
      </c>
      <c r="F47" s="1">
        <v>50</v>
      </c>
      <c r="G47" s="1">
        <v>50</v>
      </c>
      <c r="H47" s="37">
        <f t="shared" si="0"/>
        <v>200</v>
      </c>
      <c r="I47" s="54" t="s">
        <v>319</v>
      </c>
    </row>
    <row r="48" spans="1:9">
      <c r="A48" s="52">
        <v>34</v>
      </c>
      <c r="B48" s="25" t="str">
        <f>+'PROPUESTAS PARQUES 2021'!F37</f>
        <v>11-932</v>
      </c>
      <c r="C48" s="8" t="str">
        <f>+'PROPUESTAS PARQUES 2021'!G37</f>
        <v>URBANIZACIÓN LAS PLEYADES</v>
      </c>
      <c r="D48" s="1">
        <v>100</v>
      </c>
      <c r="E48" s="1">
        <v>100</v>
      </c>
      <c r="F48" s="1">
        <v>50</v>
      </c>
      <c r="G48" s="1">
        <v>50</v>
      </c>
      <c r="H48" s="37">
        <f t="shared" si="0"/>
        <v>300</v>
      </c>
      <c r="I48" s="54" t="s">
        <v>320</v>
      </c>
    </row>
    <row r="49" spans="1:13">
      <c r="A49" s="52">
        <v>35</v>
      </c>
      <c r="B49" s="25" t="str">
        <f>+'PROPUESTAS PARQUES 2021'!F38</f>
        <v>11-031</v>
      </c>
      <c r="C49" s="8" t="str">
        <f>+'PROPUESTAS PARQUES 2021'!G38</f>
        <v>URBANIZACIÓN COSTA AZUL I Y II ETAPA</v>
      </c>
      <c r="D49" s="1">
        <v>100</v>
      </c>
      <c r="E49" s="1">
        <v>100</v>
      </c>
      <c r="F49" s="1">
        <v>100</v>
      </c>
      <c r="G49" s="1">
        <v>100</v>
      </c>
      <c r="H49" s="37">
        <f t="shared" si="0"/>
        <v>400</v>
      </c>
      <c r="I49" s="54" t="s">
        <v>321</v>
      </c>
    </row>
    <row r="50" spans="1:13">
      <c r="A50" s="52">
        <v>36</v>
      </c>
      <c r="B50" s="28" t="str">
        <f>+'PROPUESTAS PARQUES 2021'!F39</f>
        <v>11-1063</v>
      </c>
      <c r="C50" s="29" t="str">
        <f>+'PROPUESTAS PARQUES 2021'!G39</f>
        <v xml:space="preserve">EL PINAR- LA FRAGUA </v>
      </c>
      <c r="D50" s="30">
        <v>100</v>
      </c>
      <c r="E50" s="31"/>
      <c r="F50" s="30">
        <v>100</v>
      </c>
      <c r="G50" s="30">
        <v>50</v>
      </c>
      <c r="H50" s="39">
        <f t="shared" si="0"/>
        <v>250</v>
      </c>
      <c r="I50" s="54" t="s">
        <v>322</v>
      </c>
    </row>
    <row r="51" spans="1:13">
      <c r="A51" s="52">
        <v>37</v>
      </c>
      <c r="B51" s="25" t="str">
        <f>+'PROPUESTAS PARQUES 2021'!F40</f>
        <v>11-288</v>
      </c>
      <c r="C51" s="8" t="str">
        <f>+'PROPUESTAS PARQUES 2021'!G40</f>
        <v>DESARROLLO VILLA HERMOSA</v>
      </c>
      <c r="D51" s="1">
        <v>100</v>
      </c>
      <c r="E51" s="1">
        <v>100</v>
      </c>
      <c r="F51" s="1">
        <v>50</v>
      </c>
      <c r="G51" s="1">
        <v>100</v>
      </c>
      <c r="H51" s="37">
        <f t="shared" si="0"/>
        <v>350</v>
      </c>
      <c r="I51" s="54" t="s">
        <v>323</v>
      </c>
    </row>
    <row r="52" spans="1:13">
      <c r="A52" s="52">
        <v>38</v>
      </c>
      <c r="B52" s="60" t="str">
        <f>+'PROPUESTAS PARQUES 2021'!F41</f>
        <v>11-013</v>
      </c>
      <c r="C52" s="61" t="str">
        <f>+'PROPUESTAS PARQUES 2021'!G41</f>
        <v>CAÑIZA SECTOR I-II-III</v>
      </c>
      <c r="D52" s="62">
        <v>100</v>
      </c>
      <c r="E52" s="62">
        <v>100</v>
      </c>
      <c r="F52" s="62">
        <v>50</v>
      </c>
      <c r="G52" s="62">
        <v>50</v>
      </c>
      <c r="H52" s="63">
        <f t="shared" si="0"/>
        <v>300</v>
      </c>
      <c r="I52" s="54" t="s">
        <v>324</v>
      </c>
    </row>
    <row r="53" spans="1:13" ht="30">
      <c r="A53" s="52">
        <v>39</v>
      </c>
      <c r="B53" s="44" t="str">
        <f>+'PROPUESTAS PARQUES 2021'!F42</f>
        <v>11-105</v>
      </c>
      <c r="C53" s="45" t="str">
        <f>+'PROPUESTAS PARQUES 2021'!G42</f>
        <v>URBANIZACIÓN LOS NOGALES DE TIBABUYES</v>
      </c>
      <c r="D53" s="50">
        <v>0</v>
      </c>
      <c r="E53" s="50">
        <f>+E16</f>
        <v>100</v>
      </c>
      <c r="F53" s="50">
        <v>50</v>
      </c>
      <c r="G53" s="50">
        <v>50</v>
      </c>
      <c r="H53" s="51">
        <f t="shared" si="0"/>
        <v>200</v>
      </c>
      <c r="I53" s="54" t="s">
        <v>325</v>
      </c>
    </row>
    <row r="54" spans="1:13">
      <c r="A54" s="52">
        <v>40</v>
      </c>
      <c r="B54" s="25" t="str">
        <f>+'PROPUESTAS PARQUES 2021'!F43</f>
        <v>11-198</v>
      </c>
      <c r="C54" s="8" t="str">
        <f>+'PROPUESTAS PARQUES 2021'!G43</f>
        <v>BOCHALEMA - ZULIA</v>
      </c>
      <c r="D54" s="1">
        <v>100</v>
      </c>
      <c r="E54" s="1">
        <v>100</v>
      </c>
      <c r="F54" s="1">
        <v>50</v>
      </c>
      <c r="G54" s="1">
        <v>50</v>
      </c>
      <c r="H54" s="37">
        <f t="shared" si="0"/>
        <v>300</v>
      </c>
      <c r="I54" s="54" t="s">
        <v>326</v>
      </c>
    </row>
    <row r="55" spans="1:13">
      <c r="A55" s="52">
        <v>41</v>
      </c>
      <c r="B55" s="44" t="str">
        <f>+'PROPUESTAS PARQUES 2021'!F44</f>
        <v>11-091</v>
      </c>
      <c r="C55" s="45" t="str">
        <f>+'PROPUESTAS PARQUES 2021'!G44</f>
        <v xml:space="preserve">LISBOA </v>
      </c>
      <c r="D55" s="50">
        <v>0</v>
      </c>
      <c r="E55" s="50">
        <v>100</v>
      </c>
      <c r="F55" s="50">
        <v>50</v>
      </c>
      <c r="G55" s="50">
        <v>100</v>
      </c>
      <c r="H55" s="37">
        <f t="shared" si="0"/>
        <v>250</v>
      </c>
      <c r="I55" s="54" t="s">
        <v>311</v>
      </c>
    </row>
    <row r="56" spans="1:13" ht="30">
      <c r="A56" s="52">
        <v>42</v>
      </c>
      <c r="B56" s="48" t="str">
        <f>+'PROPUESTAS PARQUES 2021'!F45</f>
        <v>11-138</v>
      </c>
      <c r="C56" s="49" t="str">
        <f>+'PROPUESTAS PARQUES 2021'!G45</f>
        <v>CONJUNTO RESIDENCIAL LOS PORTALES DEL NORTE II</v>
      </c>
      <c r="D56" s="30">
        <v>0</v>
      </c>
      <c r="E56" s="30">
        <v>100</v>
      </c>
      <c r="F56" s="30">
        <v>50</v>
      </c>
      <c r="G56" s="30">
        <v>50</v>
      </c>
      <c r="H56" s="37">
        <f t="shared" si="0"/>
        <v>200</v>
      </c>
      <c r="I56" s="54" t="s">
        <v>327</v>
      </c>
      <c r="M56" s="46"/>
    </row>
    <row r="57" spans="1:13" ht="30">
      <c r="A57" s="52">
        <v>43</v>
      </c>
      <c r="B57" s="40" t="str">
        <f>+'PROPUESTAS PARQUES 2021'!F46</f>
        <v>11-659</v>
      </c>
      <c r="C57" s="2" t="str">
        <f>+'PROPUESTAS PARQUES 2021'!G46</f>
        <v xml:space="preserve">URBANIZACIÓN FONTANAR DEL RIO PRIMERA ETAPA </v>
      </c>
      <c r="D57" s="1">
        <v>100</v>
      </c>
      <c r="E57" s="1">
        <v>100</v>
      </c>
      <c r="F57" s="1">
        <v>100</v>
      </c>
      <c r="G57" s="1">
        <v>50</v>
      </c>
      <c r="H57" s="37">
        <f t="shared" si="0"/>
        <v>350</v>
      </c>
      <c r="I57" s="55" t="s">
        <v>328</v>
      </c>
      <c r="M57" s="47"/>
    </row>
    <row r="58" spans="1:13">
      <c r="A58" s="52">
        <v>44</v>
      </c>
      <c r="B58" s="40" t="str">
        <f>+'PROPUESTAS PARQUES 2021'!F47</f>
        <v>11-146</v>
      </c>
      <c r="C58" s="2" t="str">
        <f>+'PROPUESTAS PARQUES 2021'!G47</f>
        <v xml:space="preserve">URBANIZACIÓN POTOSI I SECTOR </v>
      </c>
      <c r="D58" s="1">
        <v>100</v>
      </c>
      <c r="E58" s="1">
        <v>100</v>
      </c>
      <c r="F58" s="1">
        <v>0</v>
      </c>
      <c r="G58" s="1">
        <v>50</v>
      </c>
      <c r="H58" s="37">
        <f t="shared" si="0"/>
        <v>250</v>
      </c>
      <c r="I58" s="54" t="s">
        <v>329</v>
      </c>
    </row>
    <row r="59" spans="1:13" ht="30">
      <c r="A59" s="52">
        <v>45</v>
      </c>
      <c r="B59" s="40" t="str">
        <f>+'PROPUESTAS PARQUES 2021'!F48</f>
        <v>11-110</v>
      </c>
      <c r="C59" s="2" t="str">
        <f>+'PROPUESTAS PARQUES 2021'!G48</f>
        <v xml:space="preserve">URBANIZACIÓN LA FLORESTA SEGUNDO SECTOR </v>
      </c>
      <c r="D59" s="1">
        <v>0</v>
      </c>
      <c r="E59" s="1">
        <v>100</v>
      </c>
      <c r="F59" s="1">
        <v>50</v>
      </c>
      <c r="G59" s="1">
        <v>50</v>
      </c>
      <c r="H59" s="37">
        <f t="shared" si="0"/>
        <v>200</v>
      </c>
      <c r="I59" s="54" t="s">
        <v>330</v>
      </c>
    </row>
    <row r="60" spans="1:13" ht="30">
      <c r="A60" s="52">
        <v>46</v>
      </c>
      <c r="B60" s="40" t="str">
        <f>+'PROPUESTAS PARQUES 2021'!F49</f>
        <v>11-042</v>
      </c>
      <c r="C60" s="2" t="str">
        <f>+'PROPUESTAS PARQUES 2021'!G49</f>
        <v>URBANIZACIÓN PUENTE LARGO  SECTOR 1 Y 2</v>
      </c>
      <c r="D60" s="1">
        <v>0</v>
      </c>
      <c r="E60" s="1">
        <v>100</v>
      </c>
      <c r="F60" s="1">
        <v>50</v>
      </c>
      <c r="G60" s="1">
        <v>50</v>
      </c>
      <c r="H60" s="37">
        <f t="shared" si="0"/>
        <v>200</v>
      </c>
      <c r="I60" s="54" t="s">
        <v>331</v>
      </c>
    </row>
    <row r="61" spans="1:13">
      <c r="A61" s="52">
        <v>47</v>
      </c>
      <c r="B61" s="40" t="str">
        <f>+'PROPUESTAS PARQUES 2021'!F50</f>
        <v>11-965</v>
      </c>
      <c r="C61" s="2" t="str">
        <f>+'PROPUESTAS PARQUES 2021'!G50</f>
        <v xml:space="preserve">SOTAVENTO </v>
      </c>
      <c r="D61" s="1">
        <v>0</v>
      </c>
      <c r="E61" s="1">
        <v>100</v>
      </c>
      <c r="F61" s="1">
        <v>50</v>
      </c>
      <c r="G61" s="1">
        <v>50</v>
      </c>
      <c r="H61" s="37">
        <f t="shared" si="0"/>
        <v>200</v>
      </c>
      <c r="I61" s="54" t="s">
        <v>332</v>
      </c>
    </row>
    <row r="62" spans="1:13">
      <c r="A62" s="52">
        <v>48</v>
      </c>
      <c r="B62" s="40" t="str">
        <f>+'PROPUESTAS PARQUES 2021'!F51</f>
        <v>11-043</v>
      </c>
      <c r="C62" s="2" t="str">
        <f>+'PROPUESTAS PARQUES 2021'!G51</f>
        <v xml:space="preserve">PUENTE LARGO TERCER Y CUARTO SECTOR </v>
      </c>
      <c r="D62" s="1">
        <v>100</v>
      </c>
      <c r="E62" s="1">
        <v>100</v>
      </c>
      <c r="F62" s="1">
        <v>50</v>
      </c>
      <c r="G62" s="1">
        <v>50</v>
      </c>
      <c r="H62" s="37">
        <f t="shared" si="0"/>
        <v>300</v>
      </c>
      <c r="I62" s="54" t="s">
        <v>333</v>
      </c>
    </row>
    <row r="63" spans="1:13" ht="15.75" thickBot="1">
      <c r="A63" s="52">
        <v>49</v>
      </c>
      <c r="B63" s="41" t="str">
        <f>+'PROPUESTAS PARQUES 2021'!F52</f>
        <v>11-009</v>
      </c>
      <c r="C63" s="42" t="str">
        <f>+'PROPUESTAS PARQUES 2021'!G52</f>
        <v xml:space="preserve">LA ALHAMBRA SECTOR SUR </v>
      </c>
      <c r="D63" s="43">
        <v>100</v>
      </c>
      <c r="E63" s="43">
        <v>100</v>
      </c>
      <c r="F63" s="43">
        <v>50</v>
      </c>
      <c r="G63" s="43">
        <v>50</v>
      </c>
      <c r="H63" s="18">
        <f t="shared" si="0"/>
        <v>300</v>
      </c>
      <c r="I63" s="54" t="s">
        <v>334</v>
      </c>
    </row>
  </sheetData>
  <mergeCells count="15">
    <mergeCell ref="A13:A14"/>
    <mergeCell ref="D3:E3"/>
    <mergeCell ref="B4:B5"/>
    <mergeCell ref="B6:B7"/>
    <mergeCell ref="B8:B9"/>
    <mergeCell ref="B10:B11"/>
    <mergeCell ref="C4:C5"/>
    <mergeCell ref="C6:C7"/>
    <mergeCell ref="C8:C9"/>
    <mergeCell ref="C10:C11"/>
    <mergeCell ref="I13:I14"/>
    <mergeCell ref="D13:G13"/>
    <mergeCell ref="B13:B14"/>
    <mergeCell ref="C13:C14"/>
    <mergeCell ref="H13:H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J50"/>
  <sheetViews>
    <sheetView zoomScale="55" zoomScaleNormal="55" workbookViewId="0">
      <selection activeCell="M17" sqref="M17"/>
    </sheetView>
  </sheetViews>
  <sheetFormatPr defaultColWidth="11.42578125" defaultRowHeight="15"/>
  <cols>
    <col min="3" max="3" width="22" style="12" customWidth="1"/>
    <col min="4" max="4" width="19.85546875" bestFit="1" customWidth="1"/>
    <col min="5" max="5" width="66" customWidth="1"/>
    <col min="6" max="9" width="5.5703125" bestFit="1" customWidth="1"/>
  </cols>
  <sheetData>
    <row r="1" spans="3:10" ht="35.25" customHeight="1">
      <c r="C1" s="6" t="s">
        <v>294</v>
      </c>
      <c r="D1" s="6" t="s">
        <v>4</v>
      </c>
      <c r="E1" s="6" t="s">
        <v>5</v>
      </c>
      <c r="F1" s="113" t="s">
        <v>308</v>
      </c>
      <c r="G1" s="114"/>
      <c r="H1" s="114"/>
      <c r="I1" s="115"/>
      <c r="J1" s="6" t="s">
        <v>309</v>
      </c>
    </row>
    <row r="2" spans="3:10">
      <c r="C2" s="59">
        <v>14</v>
      </c>
      <c r="D2" s="59" t="s">
        <v>97</v>
      </c>
      <c r="E2" s="59" t="s">
        <v>98</v>
      </c>
      <c r="F2" s="59">
        <v>100</v>
      </c>
      <c r="G2" s="59">
        <v>100</v>
      </c>
      <c r="H2" s="59">
        <v>100</v>
      </c>
      <c r="I2" s="59">
        <v>100</v>
      </c>
      <c r="J2" s="59">
        <v>400</v>
      </c>
    </row>
    <row r="3" spans="3:10">
      <c r="C3" s="59">
        <v>32</v>
      </c>
      <c r="D3" s="59" t="s">
        <v>209</v>
      </c>
      <c r="E3" s="59" t="s">
        <v>210</v>
      </c>
      <c r="F3" s="59">
        <v>100</v>
      </c>
      <c r="G3" s="59">
        <v>100</v>
      </c>
      <c r="H3" s="59">
        <v>100</v>
      </c>
      <c r="I3" s="59">
        <v>100</v>
      </c>
      <c r="J3" s="59">
        <v>400</v>
      </c>
    </row>
    <row r="4" spans="3:10" ht="15.75" thickBot="1">
      <c r="C4" s="69">
        <v>35</v>
      </c>
      <c r="D4" s="69" t="s">
        <v>228</v>
      </c>
      <c r="E4" s="69" t="s">
        <v>229</v>
      </c>
      <c r="F4" s="69">
        <v>100</v>
      </c>
      <c r="G4" s="69">
        <v>100</v>
      </c>
      <c r="H4" s="69">
        <v>100</v>
      </c>
      <c r="I4" s="69">
        <v>100</v>
      </c>
      <c r="J4" s="69">
        <v>400</v>
      </c>
    </row>
    <row r="5" spans="3:10">
      <c r="C5" s="71">
        <v>6</v>
      </c>
      <c r="D5" s="84" t="s">
        <v>53</v>
      </c>
      <c r="E5" s="84" t="s">
        <v>54</v>
      </c>
      <c r="F5" s="72">
        <v>100</v>
      </c>
      <c r="G5" s="72">
        <v>100</v>
      </c>
      <c r="H5" s="72">
        <v>100</v>
      </c>
      <c r="I5" s="72">
        <v>50</v>
      </c>
      <c r="J5" s="83">
        <v>350</v>
      </c>
    </row>
    <row r="6" spans="3:10">
      <c r="C6" s="70">
        <v>12</v>
      </c>
      <c r="D6" s="70" t="s">
        <v>85</v>
      </c>
      <c r="E6" s="70" t="s">
        <v>86</v>
      </c>
      <c r="F6" s="70">
        <v>100</v>
      </c>
      <c r="G6" s="70">
        <v>100</v>
      </c>
      <c r="H6" s="70">
        <v>100</v>
      </c>
      <c r="I6" s="70">
        <v>50</v>
      </c>
      <c r="J6" s="70">
        <v>350</v>
      </c>
    </row>
    <row r="7" spans="3:10" ht="30" customHeight="1">
      <c r="C7" s="59">
        <v>19</v>
      </c>
      <c r="D7" s="59" t="s">
        <v>128</v>
      </c>
      <c r="E7" s="59" t="s">
        <v>129</v>
      </c>
      <c r="F7" s="59">
        <v>100</v>
      </c>
      <c r="G7" s="59">
        <v>100</v>
      </c>
      <c r="H7" s="59">
        <v>50</v>
      </c>
      <c r="I7" s="59">
        <v>100</v>
      </c>
      <c r="J7" s="59">
        <v>350</v>
      </c>
    </row>
    <row r="8" spans="3:10">
      <c r="C8" s="59">
        <v>22</v>
      </c>
      <c r="D8" s="59" t="s">
        <v>148</v>
      </c>
      <c r="E8" s="59" t="s">
        <v>149</v>
      </c>
      <c r="F8" s="59">
        <v>100</v>
      </c>
      <c r="G8" s="59">
        <v>100</v>
      </c>
      <c r="H8" s="59">
        <v>100</v>
      </c>
      <c r="I8" s="59">
        <v>50</v>
      </c>
      <c r="J8" s="59">
        <v>350</v>
      </c>
    </row>
    <row r="9" spans="3:10">
      <c r="C9" s="59">
        <v>27</v>
      </c>
      <c r="D9" s="59" t="s">
        <v>178</v>
      </c>
      <c r="E9" s="59" t="s">
        <v>179</v>
      </c>
      <c r="F9" s="59">
        <v>100</v>
      </c>
      <c r="G9" s="59">
        <v>100</v>
      </c>
      <c r="H9" s="59">
        <v>100</v>
      </c>
      <c r="I9" s="59">
        <v>50</v>
      </c>
      <c r="J9" s="59">
        <v>350</v>
      </c>
    </row>
    <row r="10" spans="3:10">
      <c r="C10" s="59">
        <v>31</v>
      </c>
      <c r="D10" s="59" t="s">
        <v>203</v>
      </c>
      <c r="E10" s="59" t="s">
        <v>204</v>
      </c>
      <c r="F10" s="59">
        <v>100</v>
      </c>
      <c r="G10" s="59">
        <v>100</v>
      </c>
      <c r="H10" s="59">
        <v>100</v>
      </c>
      <c r="I10" s="59">
        <v>50</v>
      </c>
      <c r="J10" s="59">
        <v>350</v>
      </c>
    </row>
    <row r="11" spans="3:10">
      <c r="C11" s="59">
        <v>37</v>
      </c>
      <c r="D11" s="59" t="s">
        <v>239</v>
      </c>
      <c r="E11" s="59" t="s">
        <v>240</v>
      </c>
      <c r="F11" s="59">
        <v>100</v>
      </c>
      <c r="G11" s="59">
        <v>100</v>
      </c>
      <c r="H11" s="59">
        <v>50</v>
      </c>
      <c r="I11" s="59">
        <v>100</v>
      </c>
      <c r="J11" s="59">
        <v>350</v>
      </c>
    </row>
    <row r="12" spans="3:10" ht="30" customHeight="1">
      <c r="C12" s="59">
        <v>43</v>
      </c>
      <c r="D12" s="59" t="s">
        <v>268</v>
      </c>
      <c r="E12" s="59" t="s">
        <v>269</v>
      </c>
      <c r="F12" s="59">
        <v>100</v>
      </c>
      <c r="G12" s="59">
        <v>100</v>
      </c>
      <c r="H12" s="59">
        <v>100</v>
      </c>
      <c r="I12" s="59">
        <v>50</v>
      </c>
      <c r="J12" s="59">
        <v>350</v>
      </c>
    </row>
    <row r="13" spans="3:10">
      <c r="C13" s="59">
        <v>8</v>
      </c>
      <c r="D13" s="59" t="s">
        <v>65</v>
      </c>
      <c r="E13" s="59" t="s">
        <v>66</v>
      </c>
      <c r="F13" s="59">
        <v>100</v>
      </c>
      <c r="G13" s="59">
        <v>100</v>
      </c>
      <c r="H13" s="59">
        <v>50</v>
      </c>
      <c r="I13" s="59">
        <v>50</v>
      </c>
      <c r="J13" s="59">
        <v>300</v>
      </c>
    </row>
    <row r="14" spans="3:10" ht="30" customHeight="1">
      <c r="C14" s="59">
        <v>13</v>
      </c>
      <c r="D14" s="59" t="s">
        <v>91</v>
      </c>
      <c r="E14" s="59" t="s">
        <v>92</v>
      </c>
      <c r="F14" s="59">
        <v>100</v>
      </c>
      <c r="G14" s="59">
        <v>100</v>
      </c>
      <c r="H14" s="59">
        <v>50</v>
      </c>
      <c r="I14" s="59">
        <v>50</v>
      </c>
      <c r="J14" s="59">
        <v>300</v>
      </c>
    </row>
    <row r="15" spans="3:10" ht="30" customHeight="1">
      <c r="C15" s="59">
        <v>24</v>
      </c>
      <c r="D15" s="59" t="s">
        <v>160</v>
      </c>
      <c r="E15" s="59" t="s">
        <v>161</v>
      </c>
      <c r="F15" s="59">
        <v>100</v>
      </c>
      <c r="G15" s="59">
        <v>100</v>
      </c>
      <c r="H15" s="59">
        <v>50</v>
      </c>
      <c r="I15" s="59">
        <v>50</v>
      </c>
      <c r="J15" s="59">
        <v>300</v>
      </c>
    </row>
    <row r="16" spans="3:10">
      <c r="C16" s="59">
        <v>28</v>
      </c>
      <c r="D16" s="59" t="s">
        <v>184</v>
      </c>
      <c r="E16" s="59" t="s">
        <v>185</v>
      </c>
      <c r="F16" s="59">
        <v>100</v>
      </c>
      <c r="G16" s="59">
        <v>100</v>
      </c>
      <c r="H16" s="59">
        <v>50</v>
      </c>
      <c r="I16" s="59">
        <v>50</v>
      </c>
      <c r="J16" s="59">
        <v>300</v>
      </c>
    </row>
    <row r="17" spans="3:10" ht="30" customHeight="1">
      <c r="C17" s="59">
        <v>30</v>
      </c>
      <c r="D17" s="59" t="s">
        <v>196</v>
      </c>
      <c r="E17" s="59" t="s">
        <v>197</v>
      </c>
      <c r="F17" s="59">
        <v>100</v>
      </c>
      <c r="G17" s="59">
        <v>100</v>
      </c>
      <c r="H17" s="59">
        <v>50</v>
      </c>
      <c r="I17" s="59">
        <v>50</v>
      </c>
      <c r="J17" s="59">
        <v>300</v>
      </c>
    </row>
    <row r="18" spans="3:10" ht="30" customHeight="1">
      <c r="C18" s="59">
        <v>34</v>
      </c>
      <c r="D18" s="59" t="s">
        <v>222</v>
      </c>
      <c r="E18" s="59" t="s">
        <v>223</v>
      </c>
      <c r="F18" s="59">
        <v>100</v>
      </c>
      <c r="G18" s="59">
        <v>100</v>
      </c>
      <c r="H18" s="59">
        <v>50</v>
      </c>
      <c r="I18" s="59">
        <v>50</v>
      </c>
      <c r="J18" s="59">
        <v>300</v>
      </c>
    </row>
    <row r="19" spans="3:10">
      <c r="C19" s="59">
        <v>38</v>
      </c>
      <c r="D19" s="59" t="s">
        <v>244</v>
      </c>
      <c r="E19" s="59" t="s">
        <v>245</v>
      </c>
      <c r="F19" s="59">
        <v>100</v>
      </c>
      <c r="G19" s="59">
        <v>100</v>
      </c>
      <c r="H19" s="59">
        <v>50</v>
      </c>
      <c r="I19" s="59">
        <v>50</v>
      </c>
      <c r="J19" s="59">
        <v>300</v>
      </c>
    </row>
    <row r="20" spans="3:10">
      <c r="C20" s="59">
        <v>40</v>
      </c>
      <c r="D20" s="59" t="s">
        <v>254</v>
      </c>
      <c r="E20" s="59" t="s">
        <v>255</v>
      </c>
      <c r="F20" s="59">
        <v>100</v>
      </c>
      <c r="G20" s="59">
        <v>100</v>
      </c>
      <c r="H20" s="59">
        <v>50</v>
      </c>
      <c r="I20" s="59">
        <v>50</v>
      </c>
      <c r="J20" s="59">
        <v>300</v>
      </c>
    </row>
    <row r="21" spans="3:10" ht="30" customHeight="1">
      <c r="C21" s="59">
        <v>48</v>
      </c>
      <c r="D21" s="59" t="s">
        <v>289</v>
      </c>
      <c r="E21" s="59" t="s">
        <v>290</v>
      </c>
      <c r="F21" s="59">
        <v>100</v>
      </c>
      <c r="G21" s="59">
        <v>100</v>
      </c>
      <c r="H21" s="59">
        <v>50</v>
      </c>
      <c r="I21" s="59">
        <v>50</v>
      </c>
      <c r="J21" s="59">
        <v>300</v>
      </c>
    </row>
    <row r="22" spans="3:10" ht="30" customHeight="1">
      <c r="C22" s="59">
        <v>49</v>
      </c>
      <c r="D22" s="59" t="s">
        <v>292</v>
      </c>
      <c r="E22" s="59" t="s">
        <v>120</v>
      </c>
      <c r="F22" s="59">
        <v>100</v>
      </c>
      <c r="G22" s="59">
        <v>100</v>
      </c>
      <c r="H22" s="59">
        <v>50</v>
      </c>
      <c r="I22" s="59">
        <v>50</v>
      </c>
      <c r="J22" s="59">
        <v>300</v>
      </c>
    </row>
    <row r="23" spans="3:10" ht="30" customHeight="1">
      <c r="C23" s="34">
        <v>1</v>
      </c>
      <c r="D23" s="34" t="s">
        <v>15</v>
      </c>
      <c r="E23" s="34" t="s">
        <v>16</v>
      </c>
      <c r="F23" s="34">
        <v>0</v>
      </c>
      <c r="G23" s="34">
        <v>100</v>
      </c>
      <c r="H23" s="34">
        <v>100</v>
      </c>
      <c r="I23" s="34">
        <v>50</v>
      </c>
      <c r="J23" s="34">
        <v>250</v>
      </c>
    </row>
    <row r="24" spans="3:10">
      <c r="C24" s="34">
        <v>3</v>
      </c>
      <c r="D24" s="34" t="s">
        <v>30</v>
      </c>
      <c r="E24" s="34" t="s">
        <v>31</v>
      </c>
      <c r="F24" s="34">
        <v>0</v>
      </c>
      <c r="G24" s="34">
        <v>100</v>
      </c>
      <c r="H24" s="34">
        <v>100</v>
      </c>
      <c r="I24" s="34">
        <v>50</v>
      </c>
      <c r="J24" s="34">
        <v>250</v>
      </c>
    </row>
    <row r="25" spans="3:10" ht="30" customHeight="1">
      <c r="C25" s="34">
        <v>4</v>
      </c>
      <c r="D25" s="34" t="s">
        <v>38</v>
      </c>
      <c r="E25" s="34" t="s">
        <v>39</v>
      </c>
      <c r="F25" s="34">
        <v>0</v>
      </c>
      <c r="G25" s="34">
        <v>100</v>
      </c>
      <c r="H25" s="34">
        <v>100</v>
      </c>
      <c r="I25" s="34">
        <v>50</v>
      </c>
      <c r="J25" s="34">
        <v>250</v>
      </c>
    </row>
    <row r="26" spans="3:10" ht="30" customHeight="1">
      <c r="C26" s="34">
        <v>16</v>
      </c>
      <c r="D26" s="34" t="s">
        <v>112</v>
      </c>
      <c r="E26" s="34" t="s">
        <v>113</v>
      </c>
      <c r="F26" s="34">
        <v>0</v>
      </c>
      <c r="G26" s="34">
        <v>100</v>
      </c>
      <c r="H26" s="34">
        <v>100</v>
      </c>
      <c r="I26" s="34">
        <v>50</v>
      </c>
      <c r="J26" s="34">
        <v>250</v>
      </c>
    </row>
    <row r="27" spans="3:10" ht="30" customHeight="1">
      <c r="C27" s="34">
        <v>18</v>
      </c>
      <c r="D27" s="34" t="s">
        <v>123</v>
      </c>
      <c r="E27" s="34" t="s">
        <v>124</v>
      </c>
      <c r="F27" s="34">
        <v>0</v>
      </c>
      <c r="G27" s="34">
        <v>100</v>
      </c>
      <c r="H27" s="34">
        <v>100</v>
      </c>
      <c r="I27" s="34">
        <v>50</v>
      </c>
      <c r="J27" s="34">
        <v>250</v>
      </c>
    </row>
    <row r="28" spans="3:10" ht="30" customHeight="1">
      <c r="C28" s="34">
        <v>21</v>
      </c>
      <c r="D28" s="34" t="s">
        <v>141</v>
      </c>
      <c r="E28" s="34" t="s">
        <v>142</v>
      </c>
      <c r="F28" s="34">
        <v>100</v>
      </c>
      <c r="G28" s="34"/>
      <c r="H28" s="34">
        <v>50</v>
      </c>
      <c r="I28" s="34">
        <v>100</v>
      </c>
      <c r="J28" s="34">
        <v>250</v>
      </c>
    </row>
    <row r="29" spans="3:10" ht="30" customHeight="1">
      <c r="C29" s="34">
        <v>25</v>
      </c>
      <c r="D29" s="34" t="s">
        <v>166</v>
      </c>
      <c r="E29" s="34" t="s">
        <v>167</v>
      </c>
      <c r="F29" s="34">
        <v>0</v>
      </c>
      <c r="G29" s="34">
        <v>100</v>
      </c>
      <c r="H29" s="34">
        <v>100</v>
      </c>
      <c r="I29" s="34">
        <v>50</v>
      </c>
      <c r="J29" s="34">
        <v>250</v>
      </c>
    </row>
    <row r="30" spans="3:10" ht="30" customHeight="1">
      <c r="C30" s="34">
        <v>36</v>
      </c>
      <c r="D30" s="34" t="s">
        <v>232</v>
      </c>
      <c r="E30" s="34" t="s">
        <v>233</v>
      </c>
      <c r="F30" s="34">
        <v>100</v>
      </c>
      <c r="G30" s="34"/>
      <c r="H30" s="34">
        <v>100</v>
      </c>
      <c r="I30" s="34">
        <v>50</v>
      </c>
      <c r="J30" s="34">
        <v>250</v>
      </c>
    </row>
    <row r="31" spans="3:10" ht="30" customHeight="1">
      <c r="C31" s="34">
        <v>41</v>
      </c>
      <c r="D31" s="34" t="s">
        <v>166</v>
      </c>
      <c r="E31" s="34" t="s">
        <v>167</v>
      </c>
      <c r="F31" s="34">
        <v>0</v>
      </c>
      <c r="G31" s="34">
        <v>100</v>
      </c>
      <c r="H31" s="34">
        <v>50</v>
      </c>
      <c r="I31" s="34">
        <v>100</v>
      </c>
      <c r="J31" s="34">
        <v>250</v>
      </c>
    </row>
    <row r="32" spans="3:10" ht="30" customHeight="1">
      <c r="C32" s="34">
        <v>44</v>
      </c>
      <c r="D32" s="34" t="s">
        <v>272</v>
      </c>
      <c r="E32" s="34" t="s">
        <v>273</v>
      </c>
      <c r="F32" s="34">
        <v>100</v>
      </c>
      <c r="G32" s="34">
        <v>100</v>
      </c>
      <c r="H32" s="34">
        <v>0</v>
      </c>
      <c r="I32" s="34">
        <v>50</v>
      </c>
      <c r="J32" s="34">
        <v>250</v>
      </c>
    </row>
    <row r="33" spans="3:10" ht="30" customHeight="1">
      <c r="C33" s="34">
        <v>2</v>
      </c>
      <c r="D33" s="34" t="s">
        <v>23</v>
      </c>
      <c r="E33" s="34" t="s">
        <v>24</v>
      </c>
      <c r="F33" s="34">
        <v>0</v>
      </c>
      <c r="G33" s="34">
        <v>100</v>
      </c>
      <c r="H33" s="34">
        <v>50</v>
      </c>
      <c r="I33" s="34">
        <v>50</v>
      </c>
      <c r="J33" s="34">
        <v>200</v>
      </c>
    </row>
    <row r="34" spans="3:10">
      <c r="C34" s="34">
        <v>5</v>
      </c>
      <c r="D34" s="34" t="s">
        <v>45</v>
      </c>
      <c r="E34" s="34" t="s">
        <v>46</v>
      </c>
      <c r="F34" s="34">
        <v>100</v>
      </c>
      <c r="G34" s="34">
        <v>0</v>
      </c>
      <c r="H34" s="34">
        <v>50</v>
      </c>
      <c r="I34" s="34">
        <v>50</v>
      </c>
      <c r="J34" s="34">
        <v>200</v>
      </c>
    </row>
    <row r="35" spans="3:10" ht="15" customHeight="1">
      <c r="C35" s="34">
        <v>7</v>
      </c>
      <c r="D35" s="34" t="s">
        <v>59</v>
      </c>
      <c r="E35" s="34" t="s">
        <v>60</v>
      </c>
      <c r="F35" s="34">
        <v>0</v>
      </c>
      <c r="G35" s="34">
        <v>100</v>
      </c>
      <c r="H35" s="34">
        <v>50</v>
      </c>
      <c r="I35" s="34">
        <v>50</v>
      </c>
      <c r="J35" s="34">
        <v>200</v>
      </c>
    </row>
    <row r="36" spans="3:10" ht="30" customHeight="1">
      <c r="C36" s="34">
        <v>9</v>
      </c>
      <c r="D36" s="34" t="s">
        <v>69</v>
      </c>
      <c r="E36" s="34" t="s">
        <v>70</v>
      </c>
      <c r="F36" s="34">
        <v>0</v>
      </c>
      <c r="G36" s="34">
        <v>100</v>
      </c>
      <c r="H36" s="34">
        <v>50</v>
      </c>
      <c r="I36" s="34">
        <v>50</v>
      </c>
      <c r="J36" s="34">
        <v>200</v>
      </c>
    </row>
    <row r="37" spans="3:10" ht="30" customHeight="1">
      <c r="C37" s="34">
        <v>10</v>
      </c>
      <c r="D37" s="34" t="s">
        <v>73</v>
      </c>
      <c r="E37" s="34" t="s">
        <v>74</v>
      </c>
      <c r="F37" s="34">
        <v>0</v>
      </c>
      <c r="G37" s="34">
        <v>100</v>
      </c>
      <c r="H37" s="34">
        <v>50</v>
      </c>
      <c r="I37" s="34">
        <v>50</v>
      </c>
      <c r="J37" s="34">
        <v>200</v>
      </c>
    </row>
    <row r="38" spans="3:10" ht="30" customHeight="1">
      <c r="C38" s="34">
        <v>15</v>
      </c>
      <c r="D38" s="34" t="s">
        <v>104</v>
      </c>
      <c r="E38" s="34" t="s">
        <v>105</v>
      </c>
      <c r="F38" s="34">
        <v>0</v>
      </c>
      <c r="G38" s="34">
        <v>100</v>
      </c>
      <c r="H38" s="34">
        <v>50</v>
      </c>
      <c r="I38" s="34">
        <v>50</v>
      </c>
      <c r="J38" s="34">
        <v>200</v>
      </c>
    </row>
    <row r="39" spans="3:10">
      <c r="C39" s="34">
        <v>17</v>
      </c>
      <c r="D39" s="34" t="s">
        <v>119</v>
      </c>
      <c r="E39" s="34" t="s">
        <v>120</v>
      </c>
      <c r="F39" s="34">
        <v>0</v>
      </c>
      <c r="G39" s="34">
        <v>100</v>
      </c>
      <c r="H39" s="34">
        <v>50</v>
      </c>
      <c r="I39" s="34">
        <v>50</v>
      </c>
      <c r="J39" s="34">
        <v>200</v>
      </c>
    </row>
    <row r="40" spans="3:10" ht="30" customHeight="1">
      <c r="C40" s="34">
        <v>20</v>
      </c>
      <c r="D40" s="34" t="s">
        <v>135</v>
      </c>
      <c r="E40" s="34" t="s">
        <v>136</v>
      </c>
      <c r="F40" s="34">
        <v>0</v>
      </c>
      <c r="G40" s="34">
        <v>100</v>
      </c>
      <c r="H40" s="34">
        <v>50</v>
      </c>
      <c r="I40" s="34">
        <v>50</v>
      </c>
      <c r="J40" s="34">
        <v>200</v>
      </c>
    </row>
    <row r="41" spans="3:10">
      <c r="C41" s="34">
        <v>26</v>
      </c>
      <c r="D41" s="34" t="s">
        <v>172</v>
      </c>
      <c r="E41" s="34" t="s">
        <v>173</v>
      </c>
      <c r="F41" s="34">
        <v>0</v>
      </c>
      <c r="G41" s="34">
        <v>100</v>
      </c>
      <c r="H41" s="34">
        <v>50</v>
      </c>
      <c r="I41" s="34">
        <v>50</v>
      </c>
      <c r="J41" s="34">
        <v>200</v>
      </c>
    </row>
    <row r="42" spans="3:10" ht="30" customHeight="1">
      <c r="C42" s="34">
        <v>29</v>
      </c>
      <c r="D42" s="34" t="s">
        <v>190</v>
      </c>
      <c r="E42" s="34" t="s">
        <v>191</v>
      </c>
      <c r="F42" s="34">
        <v>0</v>
      </c>
      <c r="G42" s="34">
        <v>100</v>
      </c>
      <c r="H42" s="34">
        <v>50</v>
      </c>
      <c r="I42" s="34">
        <v>50</v>
      </c>
      <c r="J42" s="34">
        <v>200</v>
      </c>
    </row>
    <row r="43" spans="3:10" ht="30" customHeight="1">
      <c r="C43" s="34">
        <v>33</v>
      </c>
      <c r="D43" s="34" t="s">
        <v>216</v>
      </c>
      <c r="E43" s="34" t="s">
        <v>217</v>
      </c>
      <c r="F43" s="34">
        <v>0</v>
      </c>
      <c r="G43" s="34">
        <v>100</v>
      </c>
      <c r="H43" s="34">
        <v>50</v>
      </c>
      <c r="I43" s="34">
        <v>50</v>
      </c>
      <c r="J43" s="34">
        <v>200</v>
      </c>
    </row>
    <row r="44" spans="3:10" ht="30" customHeight="1">
      <c r="C44" s="34">
        <v>39</v>
      </c>
      <c r="D44" s="34" t="s">
        <v>23</v>
      </c>
      <c r="E44" s="34" t="s">
        <v>24</v>
      </c>
      <c r="F44" s="34">
        <v>0</v>
      </c>
      <c r="G44" s="34">
        <v>100</v>
      </c>
      <c r="H44" s="34">
        <v>50</v>
      </c>
      <c r="I44" s="34">
        <v>50</v>
      </c>
      <c r="J44" s="34">
        <v>200</v>
      </c>
    </row>
    <row r="45" spans="3:10" ht="30" customHeight="1">
      <c r="C45" s="34">
        <v>42</v>
      </c>
      <c r="D45" s="34" t="s">
        <v>262</v>
      </c>
      <c r="E45" s="34" t="s">
        <v>263</v>
      </c>
      <c r="F45" s="34">
        <v>0</v>
      </c>
      <c r="G45" s="34">
        <v>100</v>
      </c>
      <c r="H45" s="34">
        <v>50</v>
      </c>
      <c r="I45" s="34">
        <v>50</v>
      </c>
      <c r="J45" s="34">
        <v>200</v>
      </c>
    </row>
    <row r="46" spans="3:10">
      <c r="C46" s="34">
        <v>45</v>
      </c>
      <c r="D46" s="34" t="s">
        <v>277</v>
      </c>
      <c r="E46" s="34" t="s">
        <v>278</v>
      </c>
      <c r="F46" s="34">
        <v>0</v>
      </c>
      <c r="G46" s="34">
        <v>100</v>
      </c>
      <c r="H46" s="34">
        <v>50</v>
      </c>
      <c r="I46" s="34">
        <v>50</v>
      </c>
      <c r="J46" s="34">
        <v>200</v>
      </c>
    </row>
    <row r="47" spans="3:10">
      <c r="C47" s="34">
        <v>46</v>
      </c>
      <c r="D47" s="34" t="s">
        <v>282</v>
      </c>
      <c r="E47" s="34" t="s">
        <v>283</v>
      </c>
      <c r="F47" s="34">
        <v>0</v>
      </c>
      <c r="G47" s="34">
        <v>100</v>
      </c>
      <c r="H47" s="34">
        <v>50</v>
      </c>
      <c r="I47" s="34">
        <v>50</v>
      </c>
      <c r="J47" s="34">
        <v>200</v>
      </c>
    </row>
    <row r="48" spans="3:10">
      <c r="C48" s="34">
        <v>47</v>
      </c>
      <c r="D48" s="34" t="s">
        <v>286</v>
      </c>
      <c r="E48" s="34" t="s">
        <v>287</v>
      </c>
      <c r="F48" s="34">
        <v>0</v>
      </c>
      <c r="G48" s="34">
        <v>100</v>
      </c>
      <c r="H48" s="34">
        <v>50</v>
      </c>
      <c r="I48" s="34">
        <v>50</v>
      </c>
      <c r="J48" s="34">
        <v>200</v>
      </c>
    </row>
    <row r="49" spans="3:10">
      <c r="C49" s="34">
        <v>23</v>
      </c>
      <c r="D49" s="34" t="s">
        <v>154</v>
      </c>
      <c r="E49" s="34" t="s">
        <v>155</v>
      </c>
      <c r="F49" s="34">
        <v>0</v>
      </c>
      <c r="G49" s="34">
        <v>0</v>
      </c>
      <c r="H49" s="34">
        <v>50</v>
      </c>
      <c r="I49" s="34">
        <v>50</v>
      </c>
      <c r="J49" s="34">
        <v>100</v>
      </c>
    </row>
    <row r="50" spans="3:10">
      <c r="C50" s="1"/>
      <c r="D50" s="1"/>
      <c r="E50" s="1"/>
      <c r="F50" s="1" t="s">
        <v>297</v>
      </c>
      <c r="G50" s="1" t="s">
        <v>300</v>
      </c>
      <c r="H50" s="1" t="s">
        <v>302</v>
      </c>
      <c r="I50" s="1" t="s">
        <v>306</v>
      </c>
      <c r="J50" s="1"/>
    </row>
  </sheetData>
  <sortState xmlns:xlrd2="http://schemas.microsoft.com/office/spreadsheetml/2017/richdata2" ref="C1:J51">
    <sortCondition descending="1" ref="J1:J51"/>
  </sortState>
  <mergeCells count="1">
    <mergeCell ref="F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50"/>
  <sheetViews>
    <sheetView workbookViewId="0">
      <selection activeCell="B1" sqref="B1:I1"/>
    </sheetView>
  </sheetViews>
  <sheetFormatPr defaultColWidth="11.42578125" defaultRowHeight="15"/>
  <cols>
    <col min="3" max="3" width="17.7109375" bestFit="1" customWidth="1"/>
    <col min="4" max="4" width="57.28515625" bestFit="1" customWidth="1"/>
    <col min="5" max="5" width="23.85546875" bestFit="1" customWidth="1"/>
  </cols>
  <sheetData>
    <row r="1" spans="2:9" ht="15.75" thickBot="1">
      <c r="B1" s="66" t="s">
        <v>294</v>
      </c>
      <c r="C1" s="67" t="s">
        <v>4</v>
      </c>
      <c r="D1" s="67" t="s">
        <v>5</v>
      </c>
      <c r="E1" s="67" t="s">
        <v>308</v>
      </c>
      <c r="F1" s="67"/>
      <c r="G1" s="67"/>
      <c r="H1" s="67"/>
      <c r="I1" s="68" t="s">
        <v>309</v>
      </c>
    </row>
    <row r="2" spans="2:9">
      <c r="B2" s="24">
        <v>3</v>
      </c>
      <c r="C2" s="24" t="s">
        <v>30</v>
      </c>
      <c r="D2" s="24" t="s">
        <v>31</v>
      </c>
      <c r="E2" s="24">
        <v>0</v>
      </c>
      <c r="F2" s="24">
        <v>100</v>
      </c>
      <c r="G2" s="24">
        <v>100</v>
      </c>
      <c r="H2" s="24">
        <v>50</v>
      </c>
      <c r="I2" s="24">
        <v>250</v>
      </c>
    </row>
    <row r="3" spans="2:9">
      <c r="B3" s="35">
        <v>49</v>
      </c>
      <c r="C3" s="35" t="s">
        <v>292</v>
      </c>
      <c r="D3" s="35" t="s">
        <v>120</v>
      </c>
      <c r="E3" s="35">
        <v>100</v>
      </c>
      <c r="F3" s="35">
        <v>100</v>
      </c>
      <c r="G3" s="35">
        <v>50</v>
      </c>
      <c r="H3" s="35">
        <v>50</v>
      </c>
      <c r="I3" s="35">
        <v>300</v>
      </c>
    </row>
    <row r="4" spans="2:9">
      <c r="B4" s="35">
        <v>15</v>
      </c>
      <c r="C4" s="35" t="s">
        <v>104</v>
      </c>
      <c r="D4" s="35" t="s">
        <v>105</v>
      </c>
      <c r="E4" s="35">
        <v>0</v>
      </c>
      <c r="F4" s="35">
        <v>100</v>
      </c>
      <c r="G4" s="35">
        <v>50</v>
      </c>
      <c r="H4" s="35">
        <v>50</v>
      </c>
      <c r="I4" s="35">
        <v>200</v>
      </c>
    </row>
    <row r="5" spans="2:9">
      <c r="B5" s="35">
        <v>1</v>
      </c>
      <c r="C5" s="35" t="s">
        <v>15</v>
      </c>
      <c r="D5" s="35" t="s">
        <v>16</v>
      </c>
      <c r="E5" s="35">
        <v>0</v>
      </c>
      <c r="F5" s="35">
        <v>100</v>
      </c>
      <c r="G5" s="35">
        <v>100</v>
      </c>
      <c r="H5" s="35">
        <v>50</v>
      </c>
      <c r="I5" s="35">
        <v>250</v>
      </c>
    </row>
    <row r="6" spans="2:9">
      <c r="B6" s="35">
        <v>38</v>
      </c>
      <c r="C6" s="35" t="s">
        <v>244</v>
      </c>
      <c r="D6" s="35" t="s">
        <v>245</v>
      </c>
      <c r="E6" s="35">
        <v>100</v>
      </c>
      <c r="F6" s="35">
        <v>100</v>
      </c>
      <c r="G6" s="35">
        <v>50</v>
      </c>
      <c r="H6" s="35">
        <v>50</v>
      </c>
      <c r="I6" s="35">
        <v>300</v>
      </c>
    </row>
    <row r="7" spans="2:9">
      <c r="B7" s="35">
        <v>19</v>
      </c>
      <c r="C7" s="35" t="s">
        <v>128</v>
      </c>
      <c r="D7" s="35" t="s">
        <v>129</v>
      </c>
      <c r="E7" s="35">
        <v>100</v>
      </c>
      <c r="F7" s="35">
        <v>100</v>
      </c>
      <c r="G7" s="35">
        <v>50</v>
      </c>
      <c r="H7" s="35">
        <v>100</v>
      </c>
      <c r="I7" s="35">
        <v>350</v>
      </c>
    </row>
    <row r="8" spans="2:9">
      <c r="B8" s="35">
        <v>35</v>
      </c>
      <c r="C8" s="35" t="s">
        <v>228</v>
      </c>
      <c r="D8" s="35" t="s">
        <v>229</v>
      </c>
      <c r="E8" s="35">
        <v>100</v>
      </c>
      <c r="F8" s="35">
        <v>100</v>
      </c>
      <c r="G8" s="35">
        <v>100</v>
      </c>
      <c r="H8" s="35">
        <v>100</v>
      </c>
      <c r="I8" s="35">
        <v>400</v>
      </c>
    </row>
    <row r="9" spans="2:9">
      <c r="B9" s="35">
        <v>24</v>
      </c>
      <c r="C9" s="35" t="s">
        <v>160</v>
      </c>
      <c r="D9" s="35" t="s">
        <v>161</v>
      </c>
      <c r="E9" s="35">
        <v>100</v>
      </c>
      <c r="F9" s="35">
        <v>100</v>
      </c>
      <c r="G9" s="35">
        <v>50</v>
      </c>
      <c r="H9" s="35">
        <v>50</v>
      </c>
      <c r="I9" s="35">
        <v>300</v>
      </c>
    </row>
    <row r="10" spans="2:9">
      <c r="B10" s="35">
        <v>18</v>
      </c>
      <c r="C10" s="35" t="s">
        <v>123</v>
      </c>
      <c r="D10" s="35" t="s">
        <v>124</v>
      </c>
      <c r="E10" s="35">
        <v>0</v>
      </c>
      <c r="F10" s="35">
        <v>100</v>
      </c>
      <c r="G10" s="35">
        <v>100</v>
      </c>
      <c r="H10" s="35">
        <v>50</v>
      </c>
      <c r="I10" s="35">
        <v>250</v>
      </c>
    </row>
    <row r="11" spans="2:9">
      <c r="B11" s="35">
        <v>9</v>
      </c>
      <c r="C11" s="35" t="s">
        <v>69</v>
      </c>
      <c r="D11" s="35" t="s">
        <v>70</v>
      </c>
      <c r="E11" s="35">
        <v>0</v>
      </c>
      <c r="F11" s="35">
        <v>100</v>
      </c>
      <c r="G11" s="35">
        <v>50</v>
      </c>
      <c r="H11" s="35">
        <v>50</v>
      </c>
      <c r="I11" s="35">
        <v>200</v>
      </c>
    </row>
    <row r="12" spans="2:9">
      <c r="B12" s="35">
        <v>46</v>
      </c>
      <c r="C12" s="35" t="s">
        <v>282</v>
      </c>
      <c r="D12" s="35" t="s">
        <v>283</v>
      </c>
      <c r="E12" s="35">
        <v>100</v>
      </c>
      <c r="F12" s="35">
        <v>100</v>
      </c>
      <c r="G12" s="35">
        <v>50</v>
      </c>
      <c r="H12" s="35">
        <v>50</v>
      </c>
      <c r="I12" s="35">
        <v>300</v>
      </c>
    </row>
    <row r="13" spans="2:9">
      <c r="B13" s="35">
        <v>48</v>
      </c>
      <c r="C13" s="35" t="s">
        <v>289</v>
      </c>
      <c r="D13" s="35" t="s">
        <v>290</v>
      </c>
      <c r="E13" s="35">
        <v>100</v>
      </c>
      <c r="F13" s="35">
        <v>100</v>
      </c>
      <c r="G13" s="35">
        <v>50</v>
      </c>
      <c r="H13" s="35">
        <v>50</v>
      </c>
      <c r="I13" s="35">
        <v>300</v>
      </c>
    </row>
    <row r="14" spans="2:9">
      <c r="B14" s="35">
        <v>17</v>
      </c>
      <c r="C14" s="35" t="s">
        <v>119</v>
      </c>
      <c r="D14" s="35" t="s">
        <v>120</v>
      </c>
      <c r="E14" s="35">
        <v>0</v>
      </c>
      <c r="F14" s="35">
        <v>100</v>
      </c>
      <c r="G14" s="35">
        <v>50</v>
      </c>
      <c r="H14" s="35">
        <v>50</v>
      </c>
      <c r="I14" s="35">
        <v>200</v>
      </c>
    </row>
    <row r="15" spans="2:9">
      <c r="B15" s="35">
        <v>8</v>
      </c>
      <c r="C15" s="35" t="s">
        <v>65</v>
      </c>
      <c r="D15" s="35" t="s">
        <v>66</v>
      </c>
      <c r="E15" s="35">
        <v>100</v>
      </c>
      <c r="F15" s="35">
        <v>100</v>
      </c>
      <c r="G15" s="35">
        <v>50</v>
      </c>
      <c r="H15" s="35">
        <v>50</v>
      </c>
      <c r="I15" s="35">
        <v>300</v>
      </c>
    </row>
    <row r="16" spans="2:9">
      <c r="B16" s="35">
        <v>10</v>
      </c>
      <c r="C16" s="35" t="s">
        <v>73</v>
      </c>
      <c r="D16" s="35" t="s">
        <v>74</v>
      </c>
      <c r="E16" s="35">
        <v>0</v>
      </c>
      <c r="F16" s="35">
        <v>100</v>
      </c>
      <c r="G16" s="35">
        <v>50</v>
      </c>
      <c r="H16" s="35">
        <v>50</v>
      </c>
      <c r="I16" s="35">
        <v>200</v>
      </c>
    </row>
    <row r="17" spans="2:9">
      <c r="B17" s="35">
        <v>23</v>
      </c>
      <c r="C17" s="35" t="s">
        <v>154</v>
      </c>
      <c r="D17" s="35" t="s">
        <v>155</v>
      </c>
      <c r="E17" s="35">
        <v>0</v>
      </c>
      <c r="F17" s="35">
        <v>0</v>
      </c>
      <c r="G17" s="35">
        <v>50</v>
      </c>
      <c r="H17" s="35">
        <v>50</v>
      </c>
      <c r="I17" s="35">
        <v>100</v>
      </c>
    </row>
    <row r="18" spans="2:9">
      <c r="B18" s="64">
        <v>25</v>
      </c>
      <c r="C18" s="64" t="s">
        <v>166</v>
      </c>
      <c r="D18" s="64" t="s">
        <v>167</v>
      </c>
      <c r="E18" s="64">
        <v>0</v>
      </c>
      <c r="F18" s="64">
        <v>100</v>
      </c>
      <c r="G18" s="64">
        <v>100</v>
      </c>
      <c r="H18" s="64">
        <v>50</v>
      </c>
      <c r="I18" s="64">
        <v>250</v>
      </c>
    </row>
    <row r="19" spans="2:9">
      <c r="B19" s="64">
        <v>41</v>
      </c>
      <c r="C19" s="64" t="s">
        <v>166</v>
      </c>
      <c r="D19" s="64" t="s">
        <v>167</v>
      </c>
      <c r="E19" s="64">
        <v>0</v>
      </c>
      <c r="F19" s="64">
        <v>100</v>
      </c>
      <c r="G19" s="64">
        <v>50</v>
      </c>
      <c r="H19" s="64">
        <v>100</v>
      </c>
      <c r="I19" s="64">
        <v>250</v>
      </c>
    </row>
    <row r="20" spans="2:9">
      <c r="B20" s="35">
        <v>22</v>
      </c>
      <c r="C20" s="35" t="s">
        <v>148</v>
      </c>
      <c r="D20" s="35" t="s">
        <v>149</v>
      </c>
      <c r="E20" s="35">
        <v>100</v>
      </c>
      <c r="F20" s="35">
        <v>100</v>
      </c>
      <c r="G20" s="35">
        <v>100</v>
      </c>
      <c r="H20" s="35">
        <v>50</v>
      </c>
      <c r="I20" s="35">
        <v>350</v>
      </c>
    </row>
    <row r="21" spans="2:9">
      <c r="B21" s="35">
        <v>28</v>
      </c>
      <c r="C21" s="35" t="s">
        <v>184</v>
      </c>
      <c r="D21" s="35" t="s">
        <v>185</v>
      </c>
      <c r="E21" s="35">
        <v>100</v>
      </c>
      <c r="F21" s="35">
        <v>100</v>
      </c>
      <c r="G21" s="35">
        <v>50</v>
      </c>
      <c r="H21" s="35">
        <v>50</v>
      </c>
      <c r="I21" s="35">
        <v>300</v>
      </c>
    </row>
    <row r="22" spans="2:9">
      <c r="B22" s="35">
        <v>20</v>
      </c>
      <c r="C22" s="35" t="s">
        <v>135</v>
      </c>
      <c r="D22" s="35" t="s">
        <v>136</v>
      </c>
      <c r="E22" s="35">
        <v>0</v>
      </c>
      <c r="F22" s="35">
        <v>100</v>
      </c>
      <c r="G22" s="35">
        <v>50</v>
      </c>
      <c r="H22" s="35">
        <v>50</v>
      </c>
      <c r="I22" s="35">
        <v>200</v>
      </c>
    </row>
    <row r="23" spans="2:9">
      <c r="B23" s="64">
        <v>2</v>
      </c>
      <c r="C23" s="64" t="s">
        <v>23</v>
      </c>
      <c r="D23" s="64" t="s">
        <v>24</v>
      </c>
      <c r="E23" s="64">
        <v>0</v>
      </c>
      <c r="F23" s="64">
        <v>100</v>
      </c>
      <c r="G23" s="64">
        <v>50</v>
      </c>
      <c r="H23" s="64">
        <v>50</v>
      </c>
      <c r="I23" s="64">
        <v>200</v>
      </c>
    </row>
    <row r="24" spans="2:9">
      <c r="B24" s="64">
        <v>39</v>
      </c>
      <c r="C24" s="64" t="s">
        <v>23</v>
      </c>
      <c r="D24" s="64" t="s">
        <v>24</v>
      </c>
      <c r="E24" s="64">
        <v>0</v>
      </c>
      <c r="F24" s="64">
        <v>100</v>
      </c>
      <c r="G24" s="64">
        <v>50</v>
      </c>
      <c r="H24" s="64">
        <v>50</v>
      </c>
      <c r="I24" s="64">
        <v>200</v>
      </c>
    </row>
    <row r="25" spans="2:9">
      <c r="B25" s="35">
        <v>36</v>
      </c>
      <c r="C25" s="35" t="s">
        <v>232</v>
      </c>
      <c r="D25" s="35" t="s">
        <v>233</v>
      </c>
      <c r="E25" s="35">
        <v>100</v>
      </c>
      <c r="F25" s="35"/>
      <c r="G25" s="35">
        <v>100</v>
      </c>
      <c r="H25" s="35">
        <v>50</v>
      </c>
      <c r="I25" s="35">
        <v>250</v>
      </c>
    </row>
    <row r="26" spans="2:9">
      <c r="B26" s="35">
        <v>45</v>
      </c>
      <c r="C26" s="35" t="s">
        <v>277</v>
      </c>
      <c r="D26" s="35" t="s">
        <v>278</v>
      </c>
      <c r="E26" s="35">
        <v>0</v>
      </c>
      <c r="F26" s="35">
        <v>100</v>
      </c>
      <c r="G26" s="35">
        <v>50</v>
      </c>
      <c r="H26" s="35">
        <v>50</v>
      </c>
      <c r="I26" s="35">
        <v>200</v>
      </c>
    </row>
    <row r="27" spans="2:9">
      <c r="B27" s="35">
        <v>5</v>
      </c>
      <c r="C27" s="35" t="s">
        <v>45</v>
      </c>
      <c r="D27" s="35" t="s">
        <v>46</v>
      </c>
      <c r="E27" s="35">
        <v>100</v>
      </c>
      <c r="F27" s="35">
        <v>0</v>
      </c>
      <c r="G27" s="35">
        <v>50</v>
      </c>
      <c r="H27" s="35">
        <v>50</v>
      </c>
      <c r="I27" s="35">
        <v>200</v>
      </c>
    </row>
    <row r="28" spans="2:9">
      <c r="B28" s="35">
        <v>42</v>
      </c>
      <c r="C28" s="35" t="s">
        <v>262</v>
      </c>
      <c r="D28" s="35" t="s">
        <v>263</v>
      </c>
      <c r="E28" s="35">
        <v>0</v>
      </c>
      <c r="F28" s="35">
        <v>100</v>
      </c>
      <c r="G28" s="35">
        <v>50</v>
      </c>
      <c r="H28" s="35">
        <v>50</v>
      </c>
      <c r="I28" s="35">
        <v>200</v>
      </c>
    </row>
    <row r="29" spans="2:9">
      <c r="B29" s="35">
        <v>44</v>
      </c>
      <c r="C29" s="35" t="s">
        <v>272</v>
      </c>
      <c r="D29" s="35" t="s">
        <v>273</v>
      </c>
      <c r="E29" s="35">
        <v>100</v>
      </c>
      <c r="F29" s="35">
        <v>100</v>
      </c>
      <c r="G29" s="35">
        <v>0</v>
      </c>
      <c r="H29" s="35">
        <v>50</v>
      </c>
      <c r="I29" s="35">
        <v>250</v>
      </c>
    </row>
    <row r="30" spans="2:9">
      <c r="B30" s="35">
        <v>26</v>
      </c>
      <c r="C30" s="35" t="s">
        <v>172</v>
      </c>
      <c r="D30" s="35" t="s">
        <v>173</v>
      </c>
      <c r="E30" s="35">
        <v>0</v>
      </c>
      <c r="F30" s="35">
        <v>100</v>
      </c>
      <c r="G30" s="35">
        <v>50</v>
      </c>
      <c r="H30" s="35">
        <v>50</v>
      </c>
      <c r="I30" s="35">
        <v>200</v>
      </c>
    </row>
    <row r="31" spans="2:9">
      <c r="B31" s="35">
        <v>30</v>
      </c>
      <c r="C31" s="35" t="s">
        <v>196</v>
      </c>
      <c r="D31" s="35" t="s">
        <v>197</v>
      </c>
      <c r="E31" s="35">
        <v>100</v>
      </c>
      <c r="F31" s="35">
        <v>100</v>
      </c>
      <c r="G31" s="35">
        <v>50</v>
      </c>
      <c r="H31" s="35">
        <v>50</v>
      </c>
      <c r="I31" s="35">
        <v>300</v>
      </c>
    </row>
    <row r="32" spans="2:9">
      <c r="B32" s="35">
        <v>16</v>
      </c>
      <c r="C32" s="35" t="s">
        <v>112</v>
      </c>
      <c r="D32" s="35" t="s">
        <v>113</v>
      </c>
      <c r="E32" s="35">
        <v>0</v>
      </c>
      <c r="F32" s="35">
        <v>100</v>
      </c>
      <c r="G32" s="35">
        <v>100</v>
      </c>
      <c r="H32" s="35">
        <v>50</v>
      </c>
      <c r="I32" s="35">
        <v>250</v>
      </c>
    </row>
    <row r="33" spans="2:9">
      <c r="B33" s="35">
        <v>4</v>
      </c>
      <c r="C33" s="35" t="s">
        <v>38</v>
      </c>
      <c r="D33" s="35" t="s">
        <v>39</v>
      </c>
      <c r="E33" s="35">
        <v>0</v>
      </c>
      <c r="F33" s="35">
        <v>100</v>
      </c>
      <c r="G33" s="35">
        <v>100</v>
      </c>
      <c r="H33" s="35">
        <v>50</v>
      </c>
      <c r="I33" s="35">
        <v>250</v>
      </c>
    </row>
    <row r="34" spans="2:9">
      <c r="B34" s="35">
        <v>31</v>
      </c>
      <c r="C34" s="35" t="s">
        <v>203</v>
      </c>
      <c r="D34" s="35" t="s">
        <v>204</v>
      </c>
      <c r="E34" s="35">
        <v>100</v>
      </c>
      <c r="F34" s="35">
        <v>100</v>
      </c>
      <c r="G34" s="35">
        <v>100</v>
      </c>
      <c r="H34" s="35">
        <v>50</v>
      </c>
      <c r="I34" s="35">
        <v>350</v>
      </c>
    </row>
    <row r="35" spans="2:9">
      <c r="B35" s="35">
        <v>27</v>
      </c>
      <c r="C35" s="35" t="s">
        <v>178</v>
      </c>
      <c r="D35" s="35" t="s">
        <v>179</v>
      </c>
      <c r="E35" s="35">
        <v>100</v>
      </c>
      <c r="F35" s="35">
        <v>100</v>
      </c>
      <c r="G35" s="35">
        <v>100</v>
      </c>
      <c r="H35" s="35">
        <v>50</v>
      </c>
      <c r="I35" s="35">
        <v>350</v>
      </c>
    </row>
    <row r="36" spans="2:9">
      <c r="B36" s="64">
        <v>6</v>
      </c>
      <c r="C36" s="64" t="s">
        <v>53</v>
      </c>
      <c r="D36" s="64" t="s">
        <v>54</v>
      </c>
      <c r="E36" s="64">
        <v>100</v>
      </c>
      <c r="F36" s="64">
        <v>100</v>
      </c>
      <c r="G36" s="64">
        <v>100</v>
      </c>
      <c r="H36" s="64">
        <v>50</v>
      </c>
      <c r="I36" s="64">
        <v>350</v>
      </c>
    </row>
    <row r="37" spans="2:9">
      <c r="B37" s="64">
        <v>11</v>
      </c>
      <c r="C37" s="64" t="s">
        <v>53</v>
      </c>
      <c r="D37" s="64" t="s">
        <v>54</v>
      </c>
      <c r="E37" s="64">
        <v>100</v>
      </c>
      <c r="F37" s="64">
        <v>100</v>
      </c>
      <c r="G37" s="64">
        <v>50</v>
      </c>
      <c r="H37" s="64">
        <v>50</v>
      </c>
      <c r="I37" s="64">
        <v>300</v>
      </c>
    </row>
    <row r="38" spans="2:9">
      <c r="B38" s="35">
        <v>40</v>
      </c>
      <c r="C38" s="35" t="s">
        <v>254</v>
      </c>
      <c r="D38" s="35" t="s">
        <v>255</v>
      </c>
      <c r="E38" s="35">
        <v>100</v>
      </c>
      <c r="F38" s="35">
        <v>100</v>
      </c>
      <c r="G38" s="35">
        <v>50</v>
      </c>
      <c r="H38" s="35">
        <v>50</v>
      </c>
      <c r="I38" s="35">
        <v>300</v>
      </c>
    </row>
    <row r="39" spans="2:9">
      <c r="B39" s="35">
        <v>37</v>
      </c>
      <c r="C39" s="35" t="s">
        <v>239</v>
      </c>
      <c r="D39" s="35" t="s">
        <v>240</v>
      </c>
      <c r="E39" s="35">
        <v>100</v>
      </c>
      <c r="F39" s="35">
        <v>100</v>
      </c>
      <c r="G39" s="35">
        <v>50</v>
      </c>
      <c r="H39" s="35">
        <v>100</v>
      </c>
      <c r="I39" s="35">
        <v>350</v>
      </c>
    </row>
    <row r="40" spans="2:9">
      <c r="B40" s="35">
        <v>13</v>
      </c>
      <c r="C40" s="35" t="s">
        <v>91</v>
      </c>
      <c r="D40" s="35" t="s">
        <v>92</v>
      </c>
      <c r="E40" s="35">
        <v>100</v>
      </c>
      <c r="F40" s="35">
        <v>100</v>
      </c>
      <c r="G40" s="35">
        <v>50</v>
      </c>
      <c r="H40" s="35">
        <v>50</v>
      </c>
      <c r="I40" s="35">
        <v>300</v>
      </c>
    </row>
    <row r="41" spans="2:9">
      <c r="B41" s="35">
        <v>7</v>
      </c>
      <c r="C41" s="35" t="s">
        <v>59</v>
      </c>
      <c r="D41" s="35" t="s">
        <v>60</v>
      </c>
      <c r="E41" s="35">
        <v>0</v>
      </c>
      <c r="F41" s="35">
        <v>100</v>
      </c>
      <c r="G41" s="35">
        <v>50</v>
      </c>
      <c r="H41" s="35">
        <v>50</v>
      </c>
      <c r="I41" s="35">
        <v>200</v>
      </c>
    </row>
    <row r="42" spans="2:9">
      <c r="B42" s="35">
        <v>12</v>
      </c>
      <c r="C42" s="35" t="s">
        <v>85</v>
      </c>
      <c r="D42" s="35" t="s">
        <v>86</v>
      </c>
      <c r="E42" s="35">
        <v>100</v>
      </c>
      <c r="F42" s="35">
        <v>100</v>
      </c>
      <c r="G42" s="35">
        <v>100</v>
      </c>
      <c r="H42" s="35">
        <v>50</v>
      </c>
      <c r="I42" s="35">
        <v>350</v>
      </c>
    </row>
    <row r="43" spans="2:9">
      <c r="B43" s="35">
        <v>43</v>
      </c>
      <c r="C43" s="35" t="s">
        <v>268</v>
      </c>
      <c r="D43" s="35" t="s">
        <v>269</v>
      </c>
      <c r="E43" s="35">
        <v>100</v>
      </c>
      <c r="F43" s="35">
        <v>100</v>
      </c>
      <c r="G43" s="35">
        <v>100</v>
      </c>
      <c r="H43" s="35">
        <v>50</v>
      </c>
      <c r="I43" s="35">
        <v>350</v>
      </c>
    </row>
    <row r="44" spans="2:9">
      <c r="B44" s="35">
        <v>21</v>
      </c>
      <c r="C44" s="35" t="s">
        <v>141</v>
      </c>
      <c r="D44" s="35" t="s">
        <v>142</v>
      </c>
      <c r="E44" s="35">
        <v>100</v>
      </c>
      <c r="F44" s="35"/>
      <c r="G44" s="35">
        <v>50</v>
      </c>
      <c r="H44" s="35">
        <v>100</v>
      </c>
      <c r="I44" s="35">
        <v>250</v>
      </c>
    </row>
    <row r="45" spans="2:9">
      <c r="B45" s="35">
        <v>32</v>
      </c>
      <c r="C45" s="35" t="s">
        <v>209</v>
      </c>
      <c r="D45" s="35" t="s">
        <v>210</v>
      </c>
      <c r="E45" s="35">
        <v>100</v>
      </c>
      <c r="F45" s="35">
        <v>100</v>
      </c>
      <c r="G45" s="35">
        <v>100</v>
      </c>
      <c r="H45" s="35">
        <v>100</v>
      </c>
      <c r="I45" s="35">
        <v>400</v>
      </c>
    </row>
    <row r="46" spans="2:9">
      <c r="B46" s="35">
        <v>33</v>
      </c>
      <c r="C46" s="35" t="s">
        <v>216</v>
      </c>
      <c r="D46" s="35" t="s">
        <v>217</v>
      </c>
      <c r="E46" s="35">
        <v>0</v>
      </c>
      <c r="F46" s="35">
        <v>100</v>
      </c>
      <c r="G46" s="35">
        <v>50</v>
      </c>
      <c r="H46" s="35">
        <v>50</v>
      </c>
      <c r="I46" s="35">
        <v>200</v>
      </c>
    </row>
    <row r="47" spans="2:9">
      <c r="B47" s="35">
        <v>29</v>
      </c>
      <c r="C47" s="35" t="s">
        <v>190</v>
      </c>
      <c r="D47" s="35" t="s">
        <v>191</v>
      </c>
      <c r="E47" s="35">
        <v>0</v>
      </c>
      <c r="F47" s="35">
        <v>100</v>
      </c>
      <c r="G47" s="35">
        <v>50</v>
      </c>
      <c r="H47" s="35">
        <v>50</v>
      </c>
      <c r="I47" s="35">
        <v>200</v>
      </c>
    </row>
    <row r="48" spans="2:9">
      <c r="B48" s="35">
        <v>14</v>
      </c>
      <c r="C48" s="35" t="s">
        <v>97</v>
      </c>
      <c r="D48" s="35" t="s">
        <v>98</v>
      </c>
      <c r="E48" s="35">
        <v>100</v>
      </c>
      <c r="F48" s="35">
        <v>100</v>
      </c>
      <c r="G48" s="35">
        <v>100</v>
      </c>
      <c r="H48" s="35">
        <v>100</v>
      </c>
      <c r="I48" s="35">
        <v>400</v>
      </c>
    </row>
    <row r="49" spans="2:9">
      <c r="B49" s="35">
        <v>34</v>
      </c>
      <c r="C49" s="35" t="s">
        <v>222</v>
      </c>
      <c r="D49" s="35" t="s">
        <v>223</v>
      </c>
      <c r="E49" s="35">
        <v>100</v>
      </c>
      <c r="F49" s="35">
        <v>100</v>
      </c>
      <c r="G49" s="35">
        <v>50</v>
      </c>
      <c r="H49" s="35">
        <v>50</v>
      </c>
      <c r="I49" s="35">
        <v>300</v>
      </c>
    </row>
    <row r="50" spans="2:9">
      <c r="B50" s="35">
        <v>47</v>
      </c>
      <c r="C50" s="35" t="s">
        <v>286</v>
      </c>
      <c r="D50" s="35" t="s">
        <v>287</v>
      </c>
      <c r="E50" s="35">
        <v>0</v>
      </c>
      <c r="F50" s="35">
        <v>100</v>
      </c>
      <c r="G50" s="35">
        <v>50</v>
      </c>
      <c r="H50" s="35">
        <v>50</v>
      </c>
      <c r="I50" s="35">
        <v>200</v>
      </c>
    </row>
  </sheetData>
  <sortState xmlns:xlrd2="http://schemas.microsoft.com/office/spreadsheetml/2017/richdata2" ref="B2:I50">
    <sortCondition ref="C2:C50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J51"/>
  <sheetViews>
    <sheetView topLeftCell="B1" zoomScale="55" zoomScaleNormal="55" workbookViewId="0">
      <selection activeCell="B45" sqref="B45"/>
    </sheetView>
  </sheetViews>
  <sheetFormatPr defaultColWidth="11.42578125" defaultRowHeight="15"/>
  <cols>
    <col min="3" max="3" width="22" style="12" customWidth="1"/>
    <col min="4" max="4" width="19.85546875" bestFit="1" customWidth="1"/>
    <col min="5" max="5" width="66" customWidth="1"/>
    <col min="6" max="9" width="5.5703125" bestFit="1" customWidth="1"/>
  </cols>
  <sheetData>
    <row r="1" spans="3:10" ht="35.25" customHeight="1">
      <c r="C1" s="6" t="s">
        <v>294</v>
      </c>
      <c r="D1" s="6" t="s">
        <v>4</v>
      </c>
      <c r="E1" s="6" t="s">
        <v>5</v>
      </c>
      <c r="F1" s="113" t="s">
        <v>308</v>
      </c>
      <c r="G1" s="114"/>
      <c r="H1" s="114"/>
      <c r="I1" s="115"/>
      <c r="J1" s="6" t="s">
        <v>309</v>
      </c>
    </row>
    <row r="2" spans="3:10">
      <c r="C2" s="34">
        <v>1</v>
      </c>
      <c r="D2" s="34" t="s">
        <v>15</v>
      </c>
      <c r="E2" s="34" t="s">
        <v>16</v>
      </c>
      <c r="F2" s="34">
        <v>0</v>
      </c>
      <c r="G2" s="34">
        <v>100</v>
      </c>
      <c r="H2" s="34">
        <v>100</v>
      </c>
      <c r="I2" s="34">
        <v>50</v>
      </c>
      <c r="J2" s="34">
        <v>250</v>
      </c>
    </row>
    <row r="3" spans="3:10">
      <c r="C3" s="34">
        <v>2</v>
      </c>
      <c r="D3" s="34" t="s">
        <v>23</v>
      </c>
      <c r="E3" s="34" t="s">
        <v>24</v>
      </c>
      <c r="F3" s="34">
        <v>0</v>
      </c>
      <c r="G3" s="34">
        <v>100</v>
      </c>
      <c r="H3" s="34">
        <v>50</v>
      </c>
      <c r="I3" s="34">
        <v>50</v>
      </c>
      <c r="J3" s="34">
        <v>200</v>
      </c>
    </row>
    <row r="4" spans="3:10" ht="15.75" thickBot="1">
      <c r="C4" s="75">
        <v>3</v>
      </c>
      <c r="D4" s="75" t="s">
        <v>30</v>
      </c>
      <c r="E4" s="75" t="s">
        <v>31</v>
      </c>
      <c r="F4" s="75">
        <v>0</v>
      </c>
      <c r="G4" s="75">
        <v>100</v>
      </c>
      <c r="H4" s="75">
        <v>100</v>
      </c>
      <c r="I4" s="75">
        <v>50</v>
      </c>
      <c r="J4" s="75">
        <v>250</v>
      </c>
    </row>
    <row r="5" spans="3:10" ht="15.75" thickBot="1">
      <c r="C5" s="73">
        <v>4</v>
      </c>
      <c r="D5" s="77" t="s">
        <v>38</v>
      </c>
      <c r="E5" s="77" t="s">
        <v>39</v>
      </c>
      <c r="F5" s="79">
        <v>0</v>
      </c>
      <c r="G5" s="79">
        <v>100</v>
      </c>
      <c r="H5" s="79">
        <v>100</v>
      </c>
      <c r="I5" s="79">
        <v>50</v>
      </c>
      <c r="J5" s="81">
        <v>250</v>
      </c>
    </row>
    <row r="6" spans="3:10" ht="15.75" thickBot="1">
      <c r="C6" s="74">
        <v>5</v>
      </c>
      <c r="D6" s="77" t="s">
        <v>45</v>
      </c>
      <c r="E6" s="77" t="s">
        <v>46</v>
      </c>
      <c r="F6" s="80">
        <v>100</v>
      </c>
      <c r="G6" s="80">
        <v>0</v>
      </c>
      <c r="H6" s="80">
        <v>50</v>
      </c>
      <c r="I6" s="80">
        <v>50</v>
      </c>
      <c r="J6" s="81">
        <v>200</v>
      </c>
    </row>
    <row r="7" spans="3:10">
      <c r="C7" s="70">
        <v>6</v>
      </c>
      <c r="D7" s="76" t="s">
        <v>53</v>
      </c>
      <c r="E7" s="76" t="s">
        <v>54</v>
      </c>
      <c r="F7" s="70">
        <v>100</v>
      </c>
      <c r="G7" s="70">
        <v>100</v>
      </c>
      <c r="H7" s="70">
        <v>100</v>
      </c>
      <c r="I7" s="70">
        <v>50</v>
      </c>
      <c r="J7" s="76">
        <v>350</v>
      </c>
    </row>
    <row r="8" spans="3:10" ht="30" customHeight="1">
      <c r="C8" s="34">
        <v>7</v>
      </c>
      <c r="D8" s="34" t="s">
        <v>59</v>
      </c>
      <c r="E8" s="34" t="s">
        <v>60</v>
      </c>
      <c r="F8" s="34">
        <v>0</v>
      </c>
      <c r="G8" s="34">
        <v>100</v>
      </c>
      <c r="H8" s="34">
        <v>50</v>
      </c>
      <c r="I8" s="34">
        <v>50</v>
      </c>
      <c r="J8" s="34">
        <v>200</v>
      </c>
    </row>
    <row r="9" spans="3:10">
      <c r="C9" s="59">
        <v>8</v>
      </c>
      <c r="D9" s="59" t="s">
        <v>65</v>
      </c>
      <c r="E9" s="59" t="s">
        <v>66</v>
      </c>
      <c r="F9" s="59">
        <v>100</v>
      </c>
      <c r="G9" s="59">
        <v>100</v>
      </c>
      <c r="H9" s="59">
        <v>50</v>
      </c>
      <c r="I9" s="59">
        <v>50</v>
      </c>
      <c r="J9" s="59">
        <v>300</v>
      </c>
    </row>
    <row r="10" spans="3:10">
      <c r="C10" s="34">
        <v>9</v>
      </c>
      <c r="D10" s="34" t="s">
        <v>69</v>
      </c>
      <c r="E10" s="34" t="s">
        <v>70</v>
      </c>
      <c r="F10" s="34">
        <v>0</v>
      </c>
      <c r="G10" s="34">
        <v>100</v>
      </c>
      <c r="H10" s="34">
        <v>50</v>
      </c>
      <c r="I10" s="34">
        <v>50</v>
      </c>
      <c r="J10" s="34">
        <v>200</v>
      </c>
    </row>
    <row r="11" spans="3:10">
      <c r="C11" s="34">
        <v>10</v>
      </c>
      <c r="D11" s="34" t="s">
        <v>73</v>
      </c>
      <c r="E11" s="34" t="s">
        <v>74</v>
      </c>
      <c r="F11" s="34">
        <v>0</v>
      </c>
      <c r="G11" s="34">
        <v>100</v>
      </c>
      <c r="H11" s="34">
        <v>50</v>
      </c>
      <c r="I11" s="34">
        <v>50</v>
      </c>
      <c r="J11" s="34">
        <v>200</v>
      </c>
    </row>
    <row r="12" spans="3:10">
      <c r="C12" s="59">
        <v>11</v>
      </c>
      <c r="D12" s="78" t="s">
        <v>53</v>
      </c>
      <c r="E12" s="78" t="s">
        <v>54</v>
      </c>
      <c r="F12" s="59">
        <v>100</v>
      </c>
      <c r="G12" s="59">
        <v>100</v>
      </c>
      <c r="H12" s="59">
        <v>100</v>
      </c>
      <c r="I12" s="59">
        <v>50</v>
      </c>
      <c r="J12" s="78">
        <v>350</v>
      </c>
    </row>
    <row r="13" spans="3:10" ht="30" customHeight="1">
      <c r="C13" s="59">
        <v>12</v>
      </c>
      <c r="D13" s="59" t="s">
        <v>85</v>
      </c>
      <c r="E13" s="59" t="s">
        <v>86</v>
      </c>
      <c r="F13" s="59">
        <v>100</v>
      </c>
      <c r="G13" s="59">
        <v>100</v>
      </c>
      <c r="H13" s="59">
        <v>100</v>
      </c>
      <c r="I13" s="59">
        <v>50</v>
      </c>
      <c r="J13" s="59">
        <v>350</v>
      </c>
    </row>
    <row r="14" spans="3:10">
      <c r="C14" s="59">
        <v>13</v>
      </c>
      <c r="D14" s="59" t="s">
        <v>91</v>
      </c>
      <c r="E14" s="59" t="s">
        <v>92</v>
      </c>
      <c r="F14" s="59">
        <v>100</v>
      </c>
      <c r="G14" s="59">
        <v>100</v>
      </c>
      <c r="H14" s="59">
        <v>50</v>
      </c>
      <c r="I14" s="59">
        <v>50</v>
      </c>
      <c r="J14" s="59">
        <v>300</v>
      </c>
    </row>
    <row r="15" spans="3:10" ht="30" customHeight="1">
      <c r="C15" s="59">
        <v>14</v>
      </c>
      <c r="D15" s="59" t="s">
        <v>97</v>
      </c>
      <c r="E15" s="59" t="s">
        <v>98</v>
      </c>
      <c r="F15" s="59">
        <v>100</v>
      </c>
      <c r="G15" s="59">
        <v>100</v>
      </c>
      <c r="H15" s="59">
        <v>100</v>
      </c>
      <c r="I15" s="59">
        <v>100</v>
      </c>
      <c r="J15" s="59">
        <v>400</v>
      </c>
    </row>
    <row r="16" spans="3:10" ht="30" customHeight="1">
      <c r="C16" s="34">
        <v>15</v>
      </c>
      <c r="D16" s="34" t="s">
        <v>104</v>
      </c>
      <c r="E16" s="34" t="s">
        <v>105</v>
      </c>
      <c r="F16" s="34">
        <v>0</v>
      </c>
      <c r="G16" s="34">
        <v>100</v>
      </c>
      <c r="H16" s="34">
        <v>50</v>
      </c>
      <c r="I16" s="34">
        <v>50</v>
      </c>
      <c r="J16" s="34">
        <v>200</v>
      </c>
    </row>
    <row r="17" spans="2:10">
      <c r="C17" s="34">
        <v>16</v>
      </c>
      <c r="D17" s="34" t="s">
        <v>112</v>
      </c>
      <c r="E17" s="34" t="s">
        <v>113</v>
      </c>
      <c r="F17" s="34">
        <v>0</v>
      </c>
      <c r="G17" s="34">
        <v>100</v>
      </c>
      <c r="H17" s="34">
        <v>100</v>
      </c>
      <c r="I17" s="34">
        <v>50</v>
      </c>
      <c r="J17" s="34">
        <v>250</v>
      </c>
    </row>
    <row r="18" spans="2:10" ht="30" customHeight="1">
      <c r="C18" s="34">
        <v>17</v>
      </c>
      <c r="D18" s="34" t="s">
        <v>119</v>
      </c>
      <c r="E18" s="34" t="s">
        <v>120</v>
      </c>
      <c r="F18" s="34">
        <v>0</v>
      </c>
      <c r="G18" s="34">
        <v>100</v>
      </c>
      <c r="H18" s="34">
        <v>50</v>
      </c>
      <c r="I18" s="34">
        <v>50</v>
      </c>
      <c r="J18" s="34">
        <v>200</v>
      </c>
    </row>
    <row r="19" spans="2:10" ht="30" customHeight="1">
      <c r="C19" s="34">
        <v>18</v>
      </c>
      <c r="D19" s="34" t="s">
        <v>123</v>
      </c>
      <c r="E19" s="34" t="s">
        <v>124</v>
      </c>
      <c r="F19" s="34">
        <v>0</v>
      </c>
      <c r="G19" s="34">
        <v>100</v>
      </c>
      <c r="H19" s="34">
        <v>100</v>
      </c>
      <c r="I19" s="34">
        <v>50</v>
      </c>
      <c r="J19" s="34">
        <v>250</v>
      </c>
    </row>
    <row r="20" spans="2:10">
      <c r="C20" s="59">
        <v>19</v>
      </c>
      <c r="D20" s="59" t="s">
        <v>128</v>
      </c>
      <c r="E20" s="59" t="s">
        <v>129</v>
      </c>
      <c r="F20" s="59">
        <v>100</v>
      </c>
      <c r="G20" s="59">
        <v>100</v>
      </c>
      <c r="H20" s="59">
        <v>50</v>
      </c>
      <c r="I20" s="59">
        <v>100</v>
      </c>
      <c r="J20" s="59">
        <v>350</v>
      </c>
    </row>
    <row r="21" spans="2:10">
      <c r="C21" s="34">
        <v>20</v>
      </c>
      <c r="D21" s="34" t="s">
        <v>135</v>
      </c>
      <c r="E21" s="34" t="s">
        <v>136</v>
      </c>
      <c r="F21" s="34">
        <v>0</v>
      </c>
      <c r="G21" s="34">
        <v>100</v>
      </c>
      <c r="H21" s="34">
        <v>50</v>
      </c>
      <c r="I21" s="34">
        <v>50</v>
      </c>
      <c r="J21" s="34">
        <v>200</v>
      </c>
    </row>
    <row r="22" spans="2:10" ht="30" customHeight="1">
      <c r="B22" s="82"/>
      <c r="C22" s="34">
        <v>21</v>
      </c>
      <c r="D22" s="34" t="s">
        <v>141</v>
      </c>
      <c r="E22" s="34" t="s">
        <v>142</v>
      </c>
      <c r="F22" s="34">
        <v>100</v>
      </c>
      <c r="G22" s="34"/>
      <c r="H22" s="34">
        <v>50</v>
      </c>
      <c r="I22" s="34">
        <v>100</v>
      </c>
      <c r="J22" s="34">
        <v>250</v>
      </c>
    </row>
    <row r="23" spans="2:10" ht="30" customHeight="1">
      <c r="C23" s="59">
        <v>22</v>
      </c>
      <c r="D23" s="59" t="s">
        <v>148</v>
      </c>
      <c r="E23" s="59" t="s">
        <v>149</v>
      </c>
      <c r="F23" s="59">
        <v>100</v>
      </c>
      <c r="G23" s="59">
        <v>100</v>
      </c>
      <c r="H23" s="59">
        <v>100</v>
      </c>
      <c r="I23" s="59">
        <v>50</v>
      </c>
      <c r="J23" s="59">
        <v>350</v>
      </c>
    </row>
    <row r="24" spans="2:10" ht="30" customHeight="1">
      <c r="C24" s="34">
        <v>23</v>
      </c>
      <c r="D24" s="34" t="s">
        <v>154</v>
      </c>
      <c r="E24" s="34" t="s">
        <v>155</v>
      </c>
      <c r="F24" s="34">
        <v>0</v>
      </c>
      <c r="G24" s="34">
        <v>0</v>
      </c>
      <c r="H24" s="34">
        <v>50</v>
      </c>
      <c r="I24" s="34">
        <v>50</v>
      </c>
      <c r="J24" s="34">
        <v>100</v>
      </c>
    </row>
    <row r="25" spans="2:10">
      <c r="C25" s="59">
        <v>24</v>
      </c>
      <c r="D25" s="59" t="s">
        <v>160</v>
      </c>
      <c r="E25" s="59" t="s">
        <v>161</v>
      </c>
      <c r="F25" s="59">
        <v>100</v>
      </c>
      <c r="G25" s="59">
        <v>100</v>
      </c>
      <c r="H25" s="59">
        <v>50</v>
      </c>
      <c r="I25" s="59">
        <v>50</v>
      </c>
      <c r="J25" s="59">
        <v>300</v>
      </c>
    </row>
    <row r="26" spans="2:10" ht="30" customHeight="1">
      <c r="C26" s="34">
        <v>25</v>
      </c>
      <c r="D26" s="34" t="s">
        <v>166</v>
      </c>
      <c r="E26" s="34" t="s">
        <v>167</v>
      </c>
      <c r="F26" s="34">
        <v>0</v>
      </c>
      <c r="G26" s="34">
        <v>100</v>
      </c>
      <c r="H26" s="34">
        <v>100</v>
      </c>
      <c r="I26" s="34">
        <v>50</v>
      </c>
      <c r="J26" s="34">
        <v>250</v>
      </c>
    </row>
    <row r="27" spans="2:10" ht="30" customHeight="1">
      <c r="C27" s="34">
        <v>26</v>
      </c>
      <c r="D27" s="34" t="s">
        <v>172</v>
      </c>
      <c r="E27" s="34" t="s">
        <v>173</v>
      </c>
      <c r="F27" s="34">
        <v>0</v>
      </c>
      <c r="G27" s="34">
        <v>100</v>
      </c>
      <c r="H27" s="34">
        <v>50</v>
      </c>
      <c r="I27" s="34">
        <v>50</v>
      </c>
      <c r="J27" s="34">
        <v>200</v>
      </c>
    </row>
    <row r="28" spans="2:10" ht="30" customHeight="1">
      <c r="C28" s="59">
        <v>27</v>
      </c>
      <c r="D28" s="59" t="s">
        <v>178</v>
      </c>
      <c r="E28" s="59" t="s">
        <v>179</v>
      </c>
      <c r="F28" s="59">
        <v>100</v>
      </c>
      <c r="G28" s="59">
        <v>100</v>
      </c>
      <c r="H28" s="59">
        <v>100</v>
      </c>
      <c r="I28" s="59">
        <v>50</v>
      </c>
      <c r="J28" s="59">
        <v>350</v>
      </c>
    </row>
    <row r="29" spans="2:10" ht="30" customHeight="1">
      <c r="C29" s="59">
        <v>28</v>
      </c>
      <c r="D29" s="59" t="s">
        <v>184</v>
      </c>
      <c r="E29" s="59" t="s">
        <v>185</v>
      </c>
      <c r="F29" s="59">
        <v>100</v>
      </c>
      <c r="G29" s="59">
        <v>100</v>
      </c>
      <c r="H29" s="59">
        <v>50</v>
      </c>
      <c r="I29" s="59">
        <v>50</v>
      </c>
      <c r="J29" s="59">
        <v>300</v>
      </c>
    </row>
    <row r="30" spans="2:10" ht="30" customHeight="1">
      <c r="C30" s="34">
        <v>29</v>
      </c>
      <c r="D30" s="34" t="s">
        <v>190</v>
      </c>
      <c r="E30" s="34" t="s">
        <v>191</v>
      </c>
      <c r="F30" s="34">
        <v>0</v>
      </c>
      <c r="G30" s="34">
        <v>100</v>
      </c>
      <c r="H30" s="34">
        <v>50</v>
      </c>
      <c r="I30" s="34">
        <v>50</v>
      </c>
      <c r="J30" s="34">
        <v>200</v>
      </c>
    </row>
    <row r="31" spans="2:10" ht="30" customHeight="1">
      <c r="C31" s="59">
        <v>30</v>
      </c>
      <c r="D31" s="59" t="s">
        <v>196</v>
      </c>
      <c r="E31" s="59" t="s">
        <v>197</v>
      </c>
      <c r="F31" s="59">
        <v>100</v>
      </c>
      <c r="G31" s="59">
        <v>100</v>
      </c>
      <c r="H31" s="59">
        <v>50</v>
      </c>
      <c r="I31" s="59">
        <v>50</v>
      </c>
      <c r="J31" s="59">
        <v>300</v>
      </c>
    </row>
    <row r="32" spans="2:10" ht="30" customHeight="1">
      <c r="C32" s="59">
        <v>31</v>
      </c>
      <c r="D32" s="59" t="s">
        <v>203</v>
      </c>
      <c r="E32" s="59" t="s">
        <v>204</v>
      </c>
      <c r="F32" s="59">
        <v>100</v>
      </c>
      <c r="G32" s="59">
        <v>100</v>
      </c>
      <c r="H32" s="59">
        <v>100</v>
      </c>
      <c r="I32" s="59">
        <v>50</v>
      </c>
      <c r="J32" s="59">
        <v>350</v>
      </c>
    </row>
    <row r="33" spans="2:10" ht="30" customHeight="1">
      <c r="C33" s="59">
        <v>32</v>
      </c>
      <c r="D33" s="59" t="s">
        <v>209</v>
      </c>
      <c r="E33" s="59" t="s">
        <v>210</v>
      </c>
      <c r="F33" s="59">
        <v>100</v>
      </c>
      <c r="G33" s="59">
        <v>100</v>
      </c>
      <c r="H33" s="59">
        <v>100</v>
      </c>
      <c r="I33" s="59">
        <v>100</v>
      </c>
      <c r="J33" s="59">
        <v>400</v>
      </c>
    </row>
    <row r="34" spans="2:10" ht="30" customHeight="1">
      <c r="C34" s="34">
        <v>33</v>
      </c>
      <c r="D34" s="34" t="s">
        <v>216</v>
      </c>
      <c r="E34" s="34" t="s">
        <v>217</v>
      </c>
      <c r="F34" s="34">
        <v>0</v>
      </c>
      <c r="G34" s="34">
        <v>100</v>
      </c>
      <c r="H34" s="34">
        <v>50</v>
      </c>
      <c r="I34" s="34">
        <v>50</v>
      </c>
      <c r="J34" s="34">
        <v>200</v>
      </c>
    </row>
    <row r="35" spans="2:10">
      <c r="C35" s="59">
        <v>34</v>
      </c>
      <c r="D35" s="59" t="s">
        <v>222</v>
      </c>
      <c r="E35" s="59" t="s">
        <v>223</v>
      </c>
      <c r="F35" s="59">
        <v>100</v>
      </c>
      <c r="G35" s="59">
        <v>100</v>
      </c>
      <c r="H35" s="59">
        <v>50</v>
      </c>
      <c r="I35" s="59">
        <v>50</v>
      </c>
      <c r="J35" s="59">
        <v>300</v>
      </c>
    </row>
    <row r="36" spans="2:10" ht="15" customHeight="1">
      <c r="C36" s="59">
        <v>35</v>
      </c>
      <c r="D36" s="59" t="s">
        <v>228</v>
      </c>
      <c r="E36" s="59" t="s">
        <v>229</v>
      </c>
      <c r="F36" s="59">
        <v>100</v>
      </c>
      <c r="G36" s="59">
        <v>100</v>
      </c>
      <c r="H36" s="59">
        <v>100</v>
      </c>
      <c r="I36" s="59">
        <v>100</v>
      </c>
      <c r="J36" s="59">
        <v>400</v>
      </c>
    </row>
    <row r="37" spans="2:10" ht="30" customHeight="1">
      <c r="C37" s="34">
        <v>36</v>
      </c>
      <c r="D37" s="34" t="s">
        <v>232</v>
      </c>
      <c r="E37" s="34" t="s">
        <v>233</v>
      </c>
      <c r="F37" s="34">
        <v>100</v>
      </c>
      <c r="G37" s="34"/>
      <c r="H37" s="34">
        <v>100</v>
      </c>
      <c r="I37" s="34">
        <v>50</v>
      </c>
      <c r="J37" s="34">
        <v>250</v>
      </c>
    </row>
    <row r="38" spans="2:10" ht="30" customHeight="1">
      <c r="C38" s="59">
        <v>37</v>
      </c>
      <c r="D38" s="59" t="s">
        <v>239</v>
      </c>
      <c r="E38" s="59" t="s">
        <v>240</v>
      </c>
      <c r="F38" s="59">
        <v>100</v>
      </c>
      <c r="G38" s="59">
        <v>100</v>
      </c>
      <c r="H38" s="59">
        <v>50</v>
      </c>
      <c r="I38" s="59">
        <v>100</v>
      </c>
      <c r="J38" s="59">
        <v>350</v>
      </c>
    </row>
    <row r="39" spans="2:10" ht="30" customHeight="1">
      <c r="C39" s="59">
        <v>38</v>
      </c>
      <c r="D39" s="59" t="s">
        <v>244</v>
      </c>
      <c r="E39" s="59" t="s">
        <v>245</v>
      </c>
      <c r="F39" s="59">
        <v>100</v>
      </c>
      <c r="G39" s="59">
        <v>100</v>
      </c>
      <c r="H39" s="59">
        <v>50</v>
      </c>
      <c r="I39" s="59">
        <v>50</v>
      </c>
      <c r="J39" s="59">
        <v>300</v>
      </c>
    </row>
    <row r="40" spans="2:10">
      <c r="C40" s="34">
        <v>39</v>
      </c>
      <c r="D40" s="34" t="s">
        <v>23</v>
      </c>
      <c r="E40" s="34" t="s">
        <v>24</v>
      </c>
      <c r="F40" s="34">
        <v>0</v>
      </c>
      <c r="G40" s="34">
        <v>100</v>
      </c>
      <c r="H40" s="34">
        <v>50</v>
      </c>
      <c r="I40" s="34">
        <v>50</v>
      </c>
      <c r="J40" s="34">
        <v>200</v>
      </c>
    </row>
    <row r="41" spans="2:10" ht="30" customHeight="1">
      <c r="C41" s="59">
        <v>40</v>
      </c>
      <c r="D41" s="59" t="s">
        <v>254</v>
      </c>
      <c r="E41" s="59" t="s">
        <v>255</v>
      </c>
      <c r="F41" s="59">
        <v>100</v>
      </c>
      <c r="G41" s="59">
        <v>100</v>
      </c>
      <c r="H41" s="59">
        <v>50</v>
      </c>
      <c r="I41" s="59">
        <v>50</v>
      </c>
      <c r="J41" s="59">
        <v>300</v>
      </c>
    </row>
    <row r="42" spans="2:10">
      <c r="C42" s="34">
        <v>41</v>
      </c>
      <c r="D42" s="34" t="s">
        <v>166</v>
      </c>
      <c r="E42" s="34" t="s">
        <v>167</v>
      </c>
      <c r="F42" s="34">
        <v>0</v>
      </c>
      <c r="G42" s="34">
        <v>100</v>
      </c>
      <c r="H42" s="34">
        <v>50</v>
      </c>
      <c r="I42" s="34">
        <v>100</v>
      </c>
      <c r="J42" s="34">
        <v>250</v>
      </c>
    </row>
    <row r="43" spans="2:10" ht="30" customHeight="1">
      <c r="C43" s="34">
        <v>42</v>
      </c>
      <c r="D43" s="34" t="s">
        <v>262</v>
      </c>
      <c r="E43" s="34" t="s">
        <v>263</v>
      </c>
      <c r="F43" s="34">
        <v>0</v>
      </c>
      <c r="G43" s="34">
        <v>100</v>
      </c>
      <c r="H43" s="34">
        <v>50</v>
      </c>
      <c r="I43" s="34">
        <v>50</v>
      </c>
      <c r="J43" s="34">
        <v>200</v>
      </c>
    </row>
    <row r="44" spans="2:10" ht="30" customHeight="1">
      <c r="C44" s="59">
        <v>43</v>
      </c>
      <c r="D44" s="59" t="s">
        <v>268</v>
      </c>
      <c r="E44" s="59" t="s">
        <v>269</v>
      </c>
      <c r="F44" s="59">
        <v>100</v>
      </c>
      <c r="G44" s="59">
        <v>100</v>
      </c>
      <c r="H44" s="59">
        <v>100</v>
      </c>
      <c r="I44" s="59">
        <v>50</v>
      </c>
      <c r="J44" s="59">
        <v>350</v>
      </c>
    </row>
    <row r="45" spans="2:10" ht="30" customHeight="1">
      <c r="B45" s="82"/>
      <c r="C45" s="34">
        <v>44</v>
      </c>
      <c r="D45" s="34" t="s">
        <v>272</v>
      </c>
      <c r="E45" s="34" t="s">
        <v>273</v>
      </c>
      <c r="F45" s="34">
        <v>100</v>
      </c>
      <c r="G45" s="34">
        <v>100</v>
      </c>
      <c r="H45" s="34">
        <v>0</v>
      </c>
      <c r="I45" s="34">
        <v>50</v>
      </c>
      <c r="J45" s="34">
        <v>250</v>
      </c>
    </row>
    <row r="46" spans="2:10" ht="30" customHeight="1">
      <c r="C46" s="34">
        <v>45</v>
      </c>
      <c r="D46" s="34" t="s">
        <v>277</v>
      </c>
      <c r="E46" s="34" t="s">
        <v>278</v>
      </c>
      <c r="F46" s="34">
        <v>0</v>
      </c>
      <c r="G46" s="34">
        <v>100</v>
      </c>
      <c r="H46" s="34">
        <v>50</v>
      </c>
      <c r="I46" s="34">
        <v>50</v>
      </c>
      <c r="J46" s="34">
        <v>200</v>
      </c>
    </row>
    <row r="47" spans="2:10">
      <c r="C47" s="34">
        <v>46</v>
      </c>
      <c r="D47" s="34" t="s">
        <v>282</v>
      </c>
      <c r="E47" s="34" t="s">
        <v>283</v>
      </c>
      <c r="F47" s="34">
        <v>0</v>
      </c>
      <c r="G47" s="34">
        <v>100</v>
      </c>
      <c r="H47" s="34">
        <v>50</v>
      </c>
      <c r="I47" s="34">
        <v>50</v>
      </c>
      <c r="J47" s="34">
        <v>200</v>
      </c>
    </row>
    <row r="48" spans="2:10">
      <c r="C48" s="34">
        <v>47</v>
      </c>
      <c r="D48" s="34" t="s">
        <v>286</v>
      </c>
      <c r="E48" s="34" t="s">
        <v>287</v>
      </c>
      <c r="F48" s="34">
        <v>0</v>
      </c>
      <c r="G48" s="34">
        <v>100</v>
      </c>
      <c r="H48" s="34">
        <v>50</v>
      </c>
      <c r="I48" s="34">
        <v>50</v>
      </c>
      <c r="J48" s="34">
        <v>200</v>
      </c>
    </row>
    <row r="49" spans="3:10">
      <c r="C49" s="59">
        <v>48</v>
      </c>
      <c r="D49" s="59" t="s">
        <v>289</v>
      </c>
      <c r="E49" s="59" t="s">
        <v>290</v>
      </c>
      <c r="F49" s="59">
        <v>100</v>
      </c>
      <c r="G49" s="59">
        <v>100</v>
      </c>
      <c r="H49" s="59">
        <v>50</v>
      </c>
      <c r="I49" s="59">
        <v>50</v>
      </c>
      <c r="J49" s="59">
        <v>300</v>
      </c>
    </row>
    <row r="50" spans="3:10">
      <c r="C50" s="59">
        <v>49</v>
      </c>
      <c r="D50" s="59" t="s">
        <v>292</v>
      </c>
      <c r="E50" s="59" t="s">
        <v>120</v>
      </c>
      <c r="F50" s="59">
        <v>100</v>
      </c>
      <c r="G50" s="59">
        <v>100</v>
      </c>
      <c r="H50" s="59">
        <v>50</v>
      </c>
      <c r="I50" s="59">
        <v>50</v>
      </c>
      <c r="J50" s="59">
        <v>300</v>
      </c>
    </row>
    <row r="51" spans="3:10">
      <c r="C51" s="1"/>
      <c r="D51" s="1"/>
      <c r="E51" s="1"/>
      <c r="F51" s="1" t="s">
        <v>297</v>
      </c>
      <c r="G51" s="1" t="s">
        <v>300</v>
      </c>
      <c r="H51" s="1" t="s">
        <v>302</v>
      </c>
      <c r="I51" s="1" t="s">
        <v>306</v>
      </c>
      <c r="J51" s="1"/>
    </row>
  </sheetData>
  <sortState xmlns:xlrd2="http://schemas.microsoft.com/office/spreadsheetml/2017/richdata2" ref="C2:J50">
    <sortCondition ref="C2:C50"/>
  </sortState>
  <mergeCells count="1">
    <mergeCell ref="F1:I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O54"/>
  <sheetViews>
    <sheetView tabSelected="1" topLeftCell="C1" zoomScale="70" zoomScaleNormal="70" workbookViewId="0">
      <selection activeCell="L22" sqref="L22"/>
    </sheetView>
  </sheetViews>
  <sheetFormatPr defaultColWidth="11.42578125" defaultRowHeight="15"/>
  <cols>
    <col min="1" max="1" width="1.42578125" customWidth="1"/>
    <col min="2" max="2" width="8" customWidth="1"/>
    <col min="3" max="3" width="28.28515625" bestFit="1" customWidth="1"/>
    <col min="4" max="4" width="16.5703125" customWidth="1"/>
    <col min="5" max="5" width="34.140625" style="12" bestFit="1" customWidth="1"/>
    <col min="6" max="6" width="14.7109375" customWidth="1"/>
    <col min="7" max="7" width="31.28515625" style="12" customWidth="1"/>
    <col min="8" max="8" width="30.7109375" customWidth="1"/>
    <col min="9" max="9" width="28" customWidth="1"/>
    <col min="10" max="10" width="14" customWidth="1"/>
    <col min="11" max="11" width="28.28515625" customWidth="1"/>
    <col min="12" max="12" width="24.85546875" customWidth="1"/>
    <col min="13" max="13" width="31" hidden="1" customWidth="1"/>
    <col min="15" max="15" width="17.85546875" customWidth="1"/>
  </cols>
  <sheetData>
    <row r="3" spans="2:15" ht="30">
      <c r="B3" s="6" t="s">
        <v>0</v>
      </c>
      <c r="C3" s="7" t="s">
        <v>1</v>
      </c>
      <c r="D3" s="7" t="s">
        <v>2</v>
      </c>
      <c r="E3" s="6" t="s">
        <v>3</v>
      </c>
      <c r="F3" s="7" t="s">
        <v>4</v>
      </c>
      <c r="G3" s="6" t="s">
        <v>5</v>
      </c>
      <c r="H3" s="6" t="s">
        <v>6</v>
      </c>
      <c r="I3" s="6" t="s">
        <v>7</v>
      </c>
      <c r="J3" s="7" t="s">
        <v>8</v>
      </c>
      <c r="K3" s="6" t="s">
        <v>9</v>
      </c>
      <c r="L3" s="6" t="s">
        <v>10</v>
      </c>
      <c r="M3" s="7" t="s">
        <v>11</v>
      </c>
    </row>
    <row r="4" spans="2:15" ht="52.5" hidden="1" customHeight="1">
      <c r="B4" s="1">
        <v>1</v>
      </c>
      <c r="C4" s="1" t="s">
        <v>12</v>
      </c>
      <c r="D4" s="1" t="s">
        <v>13</v>
      </c>
      <c r="E4" s="13" t="s">
        <v>14</v>
      </c>
      <c r="F4" s="1" t="s">
        <v>15</v>
      </c>
      <c r="G4" s="2" t="s">
        <v>16</v>
      </c>
      <c r="H4" s="2" t="s">
        <v>17</v>
      </c>
      <c r="I4" s="10" t="s">
        <v>18</v>
      </c>
      <c r="J4" s="1" t="s">
        <v>19</v>
      </c>
      <c r="K4" s="1" t="s">
        <v>20</v>
      </c>
      <c r="L4" s="1"/>
      <c r="M4" s="1"/>
    </row>
    <row r="5" spans="2:15" ht="30" hidden="1">
      <c r="B5" s="1">
        <v>2</v>
      </c>
      <c r="C5" s="1" t="s">
        <v>21</v>
      </c>
      <c r="D5" s="1">
        <v>3123418004</v>
      </c>
      <c r="E5" s="3" t="s">
        <v>22</v>
      </c>
      <c r="F5" s="1" t="s">
        <v>23</v>
      </c>
      <c r="G5" s="2" t="s">
        <v>24</v>
      </c>
      <c r="H5" s="2" t="s">
        <v>25</v>
      </c>
      <c r="I5" s="10" t="s">
        <v>26</v>
      </c>
      <c r="J5" s="2" t="s">
        <v>19</v>
      </c>
      <c r="K5" s="2" t="s">
        <v>27</v>
      </c>
      <c r="L5" s="2"/>
      <c r="M5" s="1"/>
    </row>
    <row r="6" spans="2:15" ht="45" hidden="1">
      <c r="B6" s="1">
        <v>3</v>
      </c>
      <c r="C6" s="1" t="s">
        <v>28</v>
      </c>
      <c r="D6" s="1">
        <v>3143894744</v>
      </c>
      <c r="E6" s="3" t="s">
        <v>29</v>
      </c>
      <c r="F6" s="1" t="s">
        <v>30</v>
      </c>
      <c r="G6" s="2" t="s">
        <v>31</v>
      </c>
      <c r="H6" s="2" t="s">
        <v>32</v>
      </c>
      <c r="I6" s="10" t="s">
        <v>33</v>
      </c>
      <c r="J6" s="2" t="s">
        <v>19</v>
      </c>
      <c r="K6" s="1" t="s">
        <v>34</v>
      </c>
      <c r="L6" s="1" t="s">
        <v>35</v>
      </c>
      <c r="M6" s="1"/>
      <c r="O6" s="85"/>
    </row>
    <row r="7" spans="2:15" ht="45" hidden="1">
      <c r="B7" s="1">
        <v>4</v>
      </c>
      <c r="C7" s="1" t="s">
        <v>36</v>
      </c>
      <c r="D7" s="1">
        <v>3164673251</v>
      </c>
      <c r="E7" s="3" t="s">
        <v>37</v>
      </c>
      <c r="F7" s="1" t="s">
        <v>38</v>
      </c>
      <c r="G7" s="2" t="s">
        <v>39</v>
      </c>
      <c r="H7" s="2" t="s">
        <v>40</v>
      </c>
      <c r="I7" s="10" t="s">
        <v>41</v>
      </c>
      <c r="J7" s="2" t="s">
        <v>19</v>
      </c>
      <c r="K7" s="2" t="s">
        <v>42</v>
      </c>
      <c r="L7" s="2"/>
      <c r="M7" s="1"/>
    </row>
    <row r="8" spans="2:15" ht="45" hidden="1">
      <c r="B8" s="1">
        <v>5</v>
      </c>
      <c r="C8" s="1" t="s">
        <v>43</v>
      </c>
      <c r="D8" s="1">
        <v>3114787890</v>
      </c>
      <c r="E8" s="3" t="s">
        <v>44</v>
      </c>
      <c r="F8" s="1" t="s">
        <v>45</v>
      </c>
      <c r="G8" s="2" t="s">
        <v>46</v>
      </c>
      <c r="H8" s="4" t="s">
        <v>47</v>
      </c>
      <c r="I8" s="10" t="s">
        <v>48</v>
      </c>
      <c r="J8" s="1" t="s">
        <v>49</v>
      </c>
      <c r="K8" s="5"/>
      <c r="L8" s="5"/>
      <c r="M8" s="1" t="s">
        <v>50</v>
      </c>
      <c r="O8" s="86"/>
    </row>
    <row r="9" spans="2:15" ht="30">
      <c r="B9" s="87">
        <v>6</v>
      </c>
      <c r="C9" s="87" t="s">
        <v>51</v>
      </c>
      <c r="D9" s="87">
        <v>3103374341</v>
      </c>
      <c r="E9" s="88" t="s">
        <v>52</v>
      </c>
      <c r="F9" s="87" t="s">
        <v>53</v>
      </c>
      <c r="G9" s="90" t="s">
        <v>54</v>
      </c>
      <c r="H9" s="90" t="s">
        <v>55</v>
      </c>
      <c r="I9" s="91" t="s">
        <v>56</v>
      </c>
      <c r="J9" s="87" t="s">
        <v>49</v>
      </c>
      <c r="K9" s="92"/>
      <c r="L9" s="92"/>
      <c r="M9" s="1" t="s">
        <v>50</v>
      </c>
      <c r="O9" s="86"/>
    </row>
    <row r="10" spans="2:15" ht="30" hidden="1">
      <c r="B10" s="1">
        <v>7</v>
      </c>
      <c r="C10" s="1" t="s">
        <v>57</v>
      </c>
      <c r="D10" s="1">
        <v>3158622975</v>
      </c>
      <c r="E10" s="3" t="s">
        <v>58</v>
      </c>
      <c r="F10" s="1" t="s">
        <v>59</v>
      </c>
      <c r="G10" s="1" t="s">
        <v>60</v>
      </c>
      <c r="H10" s="2" t="s">
        <v>61</v>
      </c>
      <c r="I10" s="9" t="s">
        <v>62</v>
      </c>
      <c r="J10" s="1" t="s">
        <v>19</v>
      </c>
      <c r="K10" s="1" t="s">
        <v>34</v>
      </c>
      <c r="L10" s="1"/>
      <c r="M10" s="1"/>
    </row>
    <row r="11" spans="2:15" ht="60">
      <c r="B11" s="87">
        <v>8</v>
      </c>
      <c r="C11" s="87" t="s">
        <v>63</v>
      </c>
      <c r="D11" s="87">
        <v>3005775700</v>
      </c>
      <c r="E11" s="88" t="s">
        <v>64</v>
      </c>
      <c r="F11" s="87" t="s">
        <v>65</v>
      </c>
      <c r="G11" s="90" t="s">
        <v>66</v>
      </c>
      <c r="H11" s="90" t="s">
        <v>67</v>
      </c>
      <c r="I11" s="91" t="s">
        <v>68</v>
      </c>
      <c r="J11" s="87" t="s">
        <v>49</v>
      </c>
      <c r="K11" s="92"/>
      <c r="L11" s="92"/>
      <c r="M11" s="1" t="s">
        <v>50</v>
      </c>
    </row>
    <row r="12" spans="2:15" s="11" customFormat="1" ht="45" hidden="1">
      <c r="B12" s="1">
        <v>9</v>
      </c>
      <c r="C12" s="1" t="s">
        <v>63</v>
      </c>
      <c r="D12" s="1">
        <v>3005775700</v>
      </c>
      <c r="E12" s="3" t="s">
        <v>64</v>
      </c>
      <c r="F12" s="1" t="s">
        <v>69</v>
      </c>
      <c r="G12" s="2" t="s">
        <v>70</v>
      </c>
      <c r="H12" s="2" t="s">
        <v>71</v>
      </c>
      <c r="I12" s="10" t="s">
        <v>72</v>
      </c>
      <c r="J12" s="1" t="s">
        <v>19</v>
      </c>
      <c r="K12" s="1" t="s">
        <v>20</v>
      </c>
      <c r="L12" s="1"/>
      <c r="M12" s="1"/>
      <c r="O12"/>
    </row>
    <row r="13" spans="2:15" ht="45" hidden="1">
      <c r="B13" s="1">
        <v>10</v>
      </c>
      <c r="C13" s="1" t="s">
        <v>63</v>
      </c>
      <c r="D13" s="1">
        <v>3005775700</v>
      </c>
      <c r="E13" s="3" t="s">
        <v>64</v>
      </c>
      <c r="F13" s="1" t="s">
        <v>73</v>
      </c>
      <c r="G13" s="8" t="s">
        <v>74</v>
      </c>
      <c r="H13" s="2" t="s">
        <v>75</v>
      </c>
      <c r="I13" s="10" t="s">
        <v>72</v>
      </c>
      <c r="J13" s="1" t="s">
        <v>19</v>
      </c>
      <c r="K13" s="5"/>
      <c r="L13" s="1" t="s">
        <v>76</v>
      </c>
      <c r="M13" s="1"/>
    </row>
    <row r="14" spans="2:15" ht="48" hidden="1" customHeight="1">
      <c r="B14" s="30">
        <v>11</v>
      </c>
      <c r="C14" s="1" t="s">
        <v>77</v>
      </c>
      <c r="D14" s="1">
        <v>3138863432</v>
      </c>
      <c r="E14" s="3" t="s">
        <v>78</v>
      </c>
      <c r="F14" s="1" t="s">
        <v>79</v>
      </c>
      <c r="G14" s="2" t="s">
        <v>80</v>
      </c>
      <c r="H14" s="2" t="s">
        <v>81</v>
      </c>
      <c r="I14" s="10" t="s">
        <v>56</v>
      </c>
      <c r="J14" s="1" t="s">
        <v>19</v>
      </c>
      <c r="K14" s="5"/>
      <c r="L14" s="5"/>
      <c r="M14" s="1" t="s">
        <v>82</v>
      </c>
    </row>
    <row r="15" spans="2:15" ht="45">
      <c r="B15" s="87">
        <v>12</v>
      </c>
      <c r="C15" s="87" t="s">
        <v>83</v>
      </c>
      <c r="D15" s="87">
        <v>3158178203</v>
      </c>
      <c r="E15" s="88" t="s">
        <v>84</v>
      </c>
      <c r="F15" s="87" t="s">
        <v>85</v>
      </c>
      <c r="G15" s="90" t="s">
        <v>86</v>
      </c>
      <c r="H15" s="90" t="s">
        <v>87</v>
      </c>
      <c r="I15" s="91" t="s">
        <v>88</v>
      </c>
      <c r="J15" s="87" t="s">
        <v>49</v>
      </c>
      <c r="K15" s="92"/>
      <c r="L15" s="92"/>
      <c r="M15" s="1" t="s">
        <v>82</v>
      </c>
    </row>
    <row r="16" spans="2:15" ht="45">
      <c r="B16" s="87">
        <v>13</v>
      </c>
      <c r="C16" s="87" t="s">
        <v>89</v>
      </c>
      <c r="D16" s="87">
        <v>3186478418</v>
      </c>
      <c r="E16" s="88" t="s">
        <v>90</v>
      </c>
      <c r="F16" s="87" t="s">
        <v>91</v>
      </c>
      <c r="G16" s="90" t="s">
        <v>92</v>
      </c>
      <c r="H16" s="90" t="s">
        <v>93</v>
      </c>
      <c r="I16" s="94" t="s">
        <v>94</v>
      </c>
      <c r="J16" s="87" t="s">
        <v>49</v>
      </c>
      <c r="K16" s="92"/>
      <c r="L16" s="92"/>
      <c r="M16" s="1" t="s">
        <v>82</v>
      </c>
    </row>
    <row r="17" spans="2:15" ht="30">
      <c r="B17" s="87">
        <v>14</v>
      </c>
      <c r="C17" s="87" t="s">
        <v>95</v>
      </c>
      <c r="D17" s="87">
        <v>3507997690</v>
      </c>
      <c r="E17" s="88" t="s">
        <v>96</v>
      </c>
      <c r="F17" s="87" t="s">
        <v>97</v>
      </c>
      <c r="G17" s="89" t="s">
        <v>98</v>
      </c>
      <c r="H17" s="90" t="s">
        <v>99</v>
      </c>
      <c r="I17" s="91" t="s">
        <v>100</v>
      </c>
      <c r="J17" s="87" t="s">
        <v>49</v>
      </c>
      <c r="K17" s="92"/>
      <c r="L17" s="92"/>
      <c r="M17" s="58" t="s">
        <v>101</v>
      </c>
    </row>
    <row r="18" spans="2:15" ht="30" hidden="1">
      <c r="B18" s="1">
        <v>15</v>
      </c>
      <c r="C18" s="1" t="s">
        <v>102</v>
      </c>
      <c r="D18" s="1">
        <v>3002714473</v>
      </c>
      <c r="E18" s="3" t="s">
        <v>103</v>
      </c>
      <c r="F18" s="1" t="s">
        <v>104</v>
      </c>
      <c r="G18" s="1" t="s">
        <v>105</v>
      </c>
      <c r="H18" s="2" t="s">
        <v>106</v>
      </c>
      <c r="I18" s="10" t="s">
        <v>107</v>
      </c>
      <c r="J18" s="1" t="s">
        <v>19</v>
      </c>
      <c r="K18" s="1" t="s">
        <v>108</v>
      </c>
      <c r="L18" s="1"/>
      <c r="M18" s="1"/>
    </row>
    <row r="19" spans="2:15" ht="45" hidden="1">
      <c r="B19" s="1">
        <v>16</v>
      </c>
      <c r="C19" s="1" t="s">
        <v>109</v>
      </c>
      <c r="D19" s="1" t="s">
        <v>110</v>
      </c>
      <c r="E19" s="13" t="s">
        <v>111</v>
      </c>
      <c r="F19" s="1" t="s">
        <v>112</v>
      </c>
      <c r="G19" s="2" t="s">
        <v>113</v>
      </c>
      <c r="H19" s="2" t="s">
        <v>114</v>
      </c>
      <c r="I19" s="10" t="s">
        <v>115</v>
      </c>
      <c r="J19" s="1" t="s">
        <v>19</v>
      </c>
      <c r="K19" s="1" t="s">
        <v>116</v>
      </c>
      <c r="L19" s="1"/>
      <c r="M19" s="1"/>
    </row>
    <row r="20" spans="2:15" ht="60" hidden="1">
      <c r="B20" s="1">
        <v>17</v>
      </c>
      <c r="C20" s="1" t="s">
        <v>117</v>
      </c>
      <c r="D20" s="1">
        <v>3167409240</v>
      </c>
      <c r="E20" s="3" t="s">
        <v>118</v>
      </c>
      <c r="F20" s="1" t="s">
        <v>119</v>
      </c>
      <c r="G20" s="2" t="s">
        <v>120</v>
      </c>
      <c r="H20" s="2" t="s">
        <v>121</v>
      </c>
      <c r="I20" s="10" t="s">
        <v>122</v>
      </c>
      <c r="J20" s="1" t="s">
        <v>19</v>
      </c>
      <c r="K20" s="4"/>
      <c r="L20" s="1" t="s">
        <v>76</v>
      </c>
      <c r="M20" s="1" t="s">
        <v>101</v>
      </c>
    </row>
    <row r="21" spans="2:15" ht="60" hidden="1">
      <c r="B21" s="1">
        <v>18</v>
      </c>
      <c r="C21" s="1" t="s">
        <v>117</v>
      </c>
      <c r="D21" s="1">
        <v>3167409240</v>
      </c>
      <c r="E21" s="3" t="s">
        <v>118</v>
      </c>
      <c r="F21" s="1" t="s">
        <v>123</v>
      </c>
      <c r="G21" s="2" t="s">
        <v>124</v>
      </c>
      <c r="H21" s="14" t="s">
        <v>125</v>
      </c>
      <c r="I21" s="10" t="s">
        <v>126</v>
      </c>
      <c r="J21" s="1" t="s">
        <v>19</v>
      </c>
      <c r="K21" s="1" t="s">
        <v>127</v>
      </c>
      <c r="L21" s="1"/>
      <c r="M21" s="1"/>
    </row>
    <row r="22" spans="2:15" ht="45">
      <c r="B22" s="87">
        <v>19</v>
      </c>
      <c r="C22" s="87" t="s">
        <v>117</v>
      </c>
      <c r="D22" s="87">
        <v>3167409240</v>
      </c>
      <c r="E22" s="88" t="s">
        <v>118</v>
      </c>
      <c r="F22" s="87" t="s">
        <v>128</v>
      </c>
      <c r="G22" s="87" t="s">
        <v>129</v>
      </c>
      <c r="H22" s="91" t="s">
        <v>130</v>
      </c>
      <c r="I22" s="94" t="s">
        <v>131</v>
      </c>
      <c r="J22" s="87" t="s">
        <v>49</v>
      </c>
      <c r="K22" s="92"/>
      <c r="L22" s="92"/>
      <c r="M22" s="58" t="s">
        <v>132</v>
      </c>
    </row>
    <row r="23" spans="2:15" ht="45" hidden="1">
      <c r="B23" s="1">
        <v>20</v>
      </c>
      <c r="C23" s="1" t="s">
        <v>133</v>
      </c>
      <c r="D23" s="1">
        <v>3152932055</v>
      </c>
      <c r="E23" s="3" t="s">
        <v>134</v>
      </c>
      <c r="F23" s="1" t="s">
        <v>135</v>
      </c>
      <c r="G23" s="2" t="s">
        <v>136</v>
      </c>
      <c r="H23" s="14" t="s">
        <v>137</v>
      </c>
      <c r="I23" s="10" t="s">
        <v>138</v>
      </c>
      <c r="J23" s="1" t="s">
        <v>19</v>
      </c>
      <c r="K23" s="1" t="s">
        <v>108</v>
      </c>
      <c r="L23" s="1"/>
      <c r="M23" s="1"/>
    </row>
    <row r="24" spans="2:15" s="15" customFormat="1" ht="75" hidden="1">
      <c r="B24" s="1">
        <v>21</v>
      </c>
      <c r="C24" s="1" t="s">
        <v>139</v>
      </c>
      <c r="D24" s="1">
        <v>3204962940</v>
      </c>
      <c r="E24" s="3" t="s">
        <v>140</v>
      </c>
      <c r="F24" s="1" t="s">
        <v>141</v>
      </c>
      <c r="G24" s="2" t="s">
        <v>142</v>
      </c>
      <c r="H24" s="2" t="s">
        <v>143</v>
      </c>
      <c r="I24" s="10" t="s">
        <v>144</v>
      </c>
      <c r="J24" s="1" t="s">
        <v>49</v>
      </c>
      <c r="K24" s="1"/>
      <c r="L24" s="1"/>
      <c r="M24" s="58" t="s">
        <v>145</v>
      </c>
      <c r="O24"/>
    </row>
    <row r="25" spans="2:15" ht="45">
      <c r="B25" s="87">
        <v>22</v>
      </c>
      <c r="C25" s="87" t="s">
        <v>146</v>
      </c>
      <c r="D25" s="87">
        <v>3118910867</v>
      </c>
      <c r="E25" s="88" t="s">
        <v>147</v>
      </c>
      <c r="F25" s="87" t="s">
        <v>148</v>
      </c>
      <c r="G25" s="90" t="s">
        <v>149</v>
      </c>
      <c r="H25" s="90" t="s">
        <v>150</v>
      </c>
      <c r="I25" s="94" t="s">
        <v>151</v>
      </c>
      <c r="J25" s="87" t="s">
        <v>49</v>
      </c>
      <c r="K25" s="92"/>
      <c r="L25" s="92"/>
      <c r="M25" s="58" t="s">
        <v>132</v>
      </c>
    </row>
    <row r="26" spans="2:15" ht="75" hidden="1">
      <c r="B26" s="1">
        <v>23</v>
      </c>
      <c r="C26" s="1" t="s">
        <v>152</v>
      </c>
      <c r="D26" s="1">
        <v>3118266962</v>
      </c>
      <c r="E26" s="3" t="s">
        <v>153</v>
      </c>
      <c r="F26" s="1" t="s">
        <v>154</v>
      </c>
      <c r="G26" s="1" t="s">
        <v>155</v>
      </c>
      <c r="H26" s="2" t="s">
        <v>156</v>
      </c>
      <c r="I26" s="10" t="s">
        <v>157</v>
      </c>
      <c r="J26" s="1" t="s">
        <v>19</v>
      </c>
      <c r="K26" s="1" t="s">
        <v>108</v>
      </c>
      <c r="L26" s="1" t="s">
        <v>76</v>
      </c>
      <c r="M26" s="1"/>
    </row>
    <row r="27" spans="2:15" ht="30">
      <c r="B27" s="87">
        <v>24</v>
      </c>
      <c r="C27" s="87" t="s">
        <v>158</v>
      </c>
      <c r="D27" s="87">
        <v>3133184029</v>
      </c>
      <c r="E27" s="88" t="s">
        <v>159</v>
      </c>
      <c r="F27" s="87" t="s">
        <v>160</v>
      </c>
      <c r="G27" s="90" t="s">
        <v>161</v>
      </c>
      <c r="H27" s="90" t="s">
        <v>162</v>
      </c>
      <c r="I27" s="91" t="s">
        <v>163</v>
      </c>
      <c r="J27" s="87" t="s">
        <v>49</v>
      </c>
      <c r="K27" s="92"/>
      <c r="L27" s="92"/>
      <c r="M27" s="58" t="s">
        <v>164</v>
      </c>
    </row>
    <row r="28" spans="2:15" ht="45" hidden="1">
      <c r="B28" s="1">
        <v>25</v>
      </c>
      <c r="C28" s="1" t="s">
        <v>165</v>
      </c>
      <c r="D28" s="1">
        <v>3004731431</v>
      </c>
      <c r="E28" s="1"/>
      <c r="F28" s="1" t="s">
        <v>166</v>
      </c>
      <c r="G28" s="1" t="s">
        <v>167</v>
      </c>
      <c r="H28" s="1" t="s">
        <v>168</v>
      </c>
      <c r="I28" s="10" t="s">
        <v>169</v>
      </c>
      <c r="J28" s="1" t="s">
        <v>19</v>
      </c>
      <c r="K28" s="1" t="s">
        <v>20</v>
      </c>
      <c r="L28" s="1"/>
      <c r="M28" s="1"/>
    </row>
    <row r="29" spans="2:15" ht="75" hidden="1">
      <c r="B29" s="1">
        <v>26</v>
      </c>
      <c r="C29" s="1" t="s">
        <v>170</v>
      </c>
      <c r="D29" s="1">
        <v>3107990332</v>
      </c>
      <c r="E29" s="3" t="s">
        <v>171</v>
      </c>
      <c r="F29" s="1" t="s">
        <v>172</v>
      </c>
      <c r="G29" s="2" t="s">
        <v>173</v>
      </c>
      <c r="H29" s="1" t="s">
        <v>174</v>
      </c>
      <c r="I29" s="9" t="s">
        <v>175</v>
      </c>
      <c r="J29" s="1" t="s">
        <v>19</v>
      </c>
      <c r="K29" s="1" t="s">
        <v>127</v>
      </c>
      <c r="L29" s="1"/>
      <c r="M29" s="1"/>
    </row>
    <row r="30" spans="2:15" ht="42" customHeight="1">
      <c r="B30" s="87">
        <v>27</v>
      </c>
      <c r="C30" s="87" t="s">
        <v>176</v>
      </c>
      <c r="D30" s="87">
        <v>3219044811</v>
      </c>
      <c r="E30" s="88" t="s">
        <v>177</v>
      </c>
      <c r="F30" s="87" t="s">
        <v>178</v>
      </c>
      <c r="G30" s="90" t="s">
        <v>179</v>
      </c>
      <c r="H30" s="90" t="s">
        <v>180</v>
      </c>
      <c r="I30" s="91" t="s">
        <v>181</v>
      </c>
      <c r="J30" s="87" t="s">
        <v>49</v>
      </c>
      <c r="K30" s="92"/>
      <c r="L30" s="92"/>
      <c r="M30" s="58" t="s">
        <v>132</v>
      </c>
    </row>
    <row r="31" spans="2:15" ht="60">
      <c r="B31" s="87">
        <v>28</v>
      </c>
      <c r="C31" s="87" t="s">
        <v>182</v>
      </c>
      <c r="D31" s="93">
        <v>3107586320</v>
      </c>
      <c r="E31" s="88" t="s">
        <v>183</v>
      </c>
      <c r="F31" s="87" t="s">
        <v>184</v>
      </c>
      <c r="G31" s="87" t="s">
        <v>185</v>
      </c>
      <c r="H31" s="93" t="s">
        <v>186</v>
      </c>
      <c r="I31" s="91" t="s">
        <v>187</v>
      </c>
      <c r="J31" s="87" t="s">
        <v>49</v>
      </c>
      <c r="K31" s="93"/>
      <c r="L31" s="93"/>
      <c r="M31" s="58" t="s">
        <v>101</v>
      </c>
    </row>
    <row r="32" spans="2:15" ht="45" hidden="1">
      <c r="B32" s="1">
        <v>29</v>
      </c>
      <c r="C32" s="1" t="s">
        <v>188</v>
      </c>
      <c r="D32" s="4">
        <v>3172331166</v>
      </c>
      <c r="E32" s="3" t="s">
        <v>189</v>
      </c>
      <c r="F32" s="1" t="s">
        <v>190</v>
      </c>
      <c r="G32" s="2" t="s">
        <v>191</v>
      </c>
      <c r="H32" s="16" t="s">
        <v>192</v>
      </c>
      <c r="I32" s="10" t="s">
        <v>193</v>
      </c>
      <c r="J32" s="1" t="s">
        <v>19</v>
      </c>
      <c r="K32" s="1" t="s">
        <v>20</v>
      </c>
      <c r="L32" s="1"/>
      <c r="M32" s="1"/>
    </row>
    <row r="33" spans="2:13" ht="105">
      <c r="B33" s="87">
        <v>30</v>
      </c>
      <c r="C33" s="87" t="s">
        <v>194</v>
      </c>
      <c r="D33" s="93">
        <v>3114897036</v>
      </c>
      <c r="E33" s="88" t="s">
        <v>195</v>
      </c>
      <c r="F33" s="87" t="s">
        <v>196</v>
      </c>
      <c r="G33" s="90" t="s">
        <v>197</v>
      </c>
      <c r="H33" s="91" t="s">
        <v>198</v>
      </c>
      <c r="I33" s="91" t="s">
        <v>199</v>
      </c>
      <c r="J33" s="87" t="s">
        <v>49</v>
      </c>
      <c r="K33" s="92"/>
      <c r="L33" s="92"/>
      <c r="M33" s="1" t="s">
        <v>200</v>
      </c>
    </row>
    <row r="34" spans="2:13" ht="45">
      <c r="B34" s="87">
        <v>31</v>
      </c>
      <c r="C34" s="87" t="s">
        <v>201</v>
      </c>
      <c r="D34" s="93">
        <v>3106243843</v>
      </c>
      <c r="E34" s="88" t="s">
        <v>202</v>
      </c>
      <c r="F34" s="87" t="s">
        <v>203</v>
      </c>
      <c r="G34" s="87" t="s">
        <v>204</v>
      </c>
      <c r="H34" s="93" t="s">
        <v>205</v>
      </c>
      <c r="I34" s="91" t="s">
        <v>206</v>
      </c>
      <c r="J34" s="87" t="s">
        <v>49</v>
      </c>
      <c r="K34" s="92"/>
      <c r="L34" s="92"/>
      <c r="M34" s="58" t="s">
        <v>164</v>
      </c>
    </row>
    <row r="35" spans="2:13" ht="90">
      <c r="B35" s="87">
        <v>32</v>
      </c>
      <c r="C35" s="87" t="s">
        <v>207</v>
      </c>
      <c r="D35" s="93">
        <v>3152088080</v>
      </c>
      <c r="E35" s="88" t="s">
        <v>208</v>
      </c>
      <c r="F35" s="87" t="s">
        <v>209</v>
      </c>
      <c r="G35" s="90" t="s">
        <v>210</v>
      </c>
      <c r="H35" s="93" t="s">
        <v>211</v>
      </c>
      <c r="I35" s="91" t="s">
        <v>212</v>
      </c>
      <c r="J35" s="87" t="s">
        <v>49</v>
      </c>
      <c r="K35" s="92"/>
      <c r="L35" s="92"/>
      <c r="M35" s="58" t="s">
        <v>213</v>
      </c>
    </row>
    <row r="36" spans="2:13" ht="75" hidden="1">
      <c r="B36" s="1">
        <v>33</v>
      </c>
      <c r="C36" s="1" t="s">
        <v>214</v>
      </c>
      <c r="D36" s="4">
        <v>3203950164</v>
      </c>
      <c r="E36" s="3" t="s">
        <v>215</v>
      </c>
      <c r="F36" s="1" t="s">
        <v>216</v>
      </c>
      <c r="G36" s="1" t="s">
        <v>217</v>
      </c>
      <c r="H36" s="4" t="s">
        <v>218</v>
      </c>
      <c r="I36" s="10" t="s">
        <v>219</v>
      </c>
      <c r="J36" s="1" t="s">
        <v>19</v>
      </c>
      <c r="K36" s="1" t="s">
        <v>127</v>
      </c>
      <c r="L36" s="1" t="s">
        <v>76</v>
      </c>
      <c r="M36" s="1" t="s">
        <v>101</v>
      </c>
    </row>
    <row r="37" spans="2:13" ht="60">
      <c r="B37" s="87">
        <v>34</v>
      </c>
      <c r="C37" s="87" t="s">
        <v>220</v>
      </c>
      <c r="D37" s="93">
        <v>3208039570</v>
      </c>
      <c r="E37" s="88" t="s">
        <v>221</v>
      </c>
      <c r="F37" s="87" t="s">
        <v>222</v>
      </c>
      <c r="G37" s="90" t="s">
        <v>223</v>
      </c>
      <c r="H37" s="93" t="s">
        <v>224</v>
      </c>
      <c r="I37" s="91" t="s">
        <v>225</v>
      </c>
      <c r="J37" s="87" t="s">
        <v>49</v>
      </c>
      <c r="K37" s="93"/>
      <c r="L37" s="93"/>
      <c r="M37" s="58" t="s">
        <v>145</v>
      </c>
    </row>
    <row r="38" spans="2:13" ht="75">
      <c r="B38" s="87">
        <v>35</v>
      </c>
      <c r="C38" s="87" t="s">
        <v>226</v>
      </c>
      <c r="D38" s="93">
        <v>3186044360</v>
      </c>
      <c r="E38" s="88" t="s">
        <v>227</v>
      </c>
      <c r="F38" s="93" t="s">
        <v>228</v>
      </c>
      <c r="G38" s="90" t="s">
        <v>229</v>
      </c>
      <c r="H38" s="90" t="s">
        <v>230</v>
      </c>
      <c r="I38" s="94" t="s">
        <v>231</v>
      </c>
      <c r="J38" s="87" t="s">
        <v>49</v>
      </c>
      <c r="K38" s="92"/>
      <c r="L38" s="92"/>
      <c r="M38" s="1" t="s">
        <v>200</v>
      </c>
    </row>
    <row r="39" spans="2:13" ht="30" hidden="1">
      <c r="B39" s="1">
        <v>36</v>
      </c>
      <c r="C39" s="1" t="s">
        <v>214</v>
      </c>
      <c r="D39" s="4">
        <v>3203950164</v>
      </c>
      <c r="E39" s="3" t="s">
        <v>215</v>
      </c>
      <c r="F39" s="1" t="s">
        <v>232</v>
      </c>
      <c r="G39" s="2" t="s">
        <v>233</v>
      </c>
      <c r="H39" s="1" t="s">
        <v>234</v>
      </c>
      <c r="I39" s="10" t="s">
        <v>235</v>
      </c>
      <c r="J39" s="1" t="s">
        <v>236</v>
      </c>
      <c r="K39" s="5"/>
      <c r="L39" s="5"/>
      <c r="M39" s="58" t="s">
        <v>145</v>
      </c>
    </row>
    <row r="40" spans="2:13" ht="135">
      <c r="B40" s="87">
        <v>37</v>
      </c>
      <c r="C40" s="87" t="s">
        <v>237</v>
      </c>
      <c r="D40" s="93">
        <v>3214571741</v>
      </c>
      <c r="E40" s="88" t="s">
        <v>238</v>
      </c>
      <c r="F40" s="87" t="s">
        <v>239</v>
      </c>
      <c r="G40" s="90" t="s">
        <v>240</v>
      </c>
      <c r="H40" s="87" t="s">
        <v>241</v>
      </c>
      <c r="I40" s="91" t="s">
        <v>242</v>
      </c>
      <c r="J40" s="87" t="s">
        <v>49</v>
      </c>
      <c r="K40" s="93"/>
      <c r="L40" s="93"/>
      <c r="M40" s="58" t="s">
        <v>164</v>
      </c>
    </row>
    <row r="41" spans="2:13" ht="79.5" customHeight="1">
      <c r="B41" s="87">
        <v>38</v>
      </c>
      <c r="C41" s="87" t="s">
        <v>243</v>
      </c>
      <c r="D41" s="87">
        <v>3115296265</v>
      </c>
      <c r="E41" s="87"/>
      <c r="F41" s="87" t="s">
        <v>244</v>
      </c>
      <c r="G41" s="87" t="s">
        <v>245</v>
      </c>
      <c r="H41" s="90" t="s">
        <v>246</v>
      </c>
      <c r="I41" s="91" t="s">
        <v>247</v>
      </c>
      <c r="J41" s="87" t="s">
        <v>49</v>
      </c>
      <c r="K41" s="92"/>
      <c r="L41" s="92"/>
      <c r="M41" s="1" t="s">
        <v>200</v>
      </c>
    </row>
    <row r="42" spans="2:13" ht="45" hidden="1">
      <c r="B42" s="1">
        <v>39</v>
      </c>
      <c r="C42" s="1" t="s">
        <v>248</v>
      </c>
      <c r="D42" s="1">
        <v>3124239929</v>
      </c>
      <c r="E42" s="3" t="s">
        <v>249</v>
      </c>
      <c r="F42" s="1" t="s">
        <v>23</v>
      </c>
      <c r="G42" s="2" t="s">
        <v>24</v>
      </c>
      <c r="H42" s="8" t="s">
        <v>250</v>
      </c>
      <c r="I42" s="9" t="s">
        <v>251</v>
      </c>
      <c r="J42" s="1" t="s">
        <v>19</v>
      </c>
      <c r="K42" s="1" t="s">
        <v>108</v>
      </c>
      <c r="L42" s="5"/>
      <c r="M42" s="5"/>
    </row>
    <row r="43" spans="2:13" ht="34.5" customHeight="1">
      <c r="B43" s="87">
        <v>40</v>
      </c>
      <c r="C43" s="87" t="s">
        <v>252</v>
      </c>
      <c r="D43" s="87">
        <v>3002541997</v>
      </c>
      <c r="E43" s="88" t="s">
        <v>253</v>
      </c>
      <c r="F43" s="87" t="s">
        <v>254</v>
      </c>
      <c r="G43" s="87" t="s">
        <v>255</v>
      </c>
      <c r="H43" s="90" t="s">
        <v>256</v>
      </c>
      <c r="I43" s="94" t="s">
        <v>257</v>
      </c>
      <c r="J43" s="87" t="s">
        <v>49</v>
      </c>
      <c r="K43" s="92"/>
      <c r="L43" s="92"/>
      <c r="M43" s="35" t="s">
        <v>200</v>
      </c>
    </row>
    <row r="44" spans="2:13" ht="45" hidden="1">
      <c r="B44" s="1">
        <v>41</v>
      </c>
      <c r="C44" s="1" t="s">
        <v>258</v>
      </c>
      <c r="D44" s="1">
        <v>3115892827</v>
      </c>
      <c r="E44" s="3" t="s">
        <v>259</v>
      </c>
      <c r="F44" s="1" t="s">
        <v>166</v>
      </c>
      <c r="G44" s="1" t="s">
        <v>167</v>
      </c>
      <c r="H44" s="1" t="s">
        <v>168</v>
      </c>
      <c r="I44" s="10" t="s">
        <v>169</v>
      </c>
      <c r="J44" s="1" t="s">
        <v>19</v>
      </c>
      <c r="K44" s="1" t="s">
        <v>20</v>
      </c>
      <c r="L44" s="5"/>
      <c r="M44" s="5"/>
    </row>
    <row r="45" spans="2:13" ht="60" hidden="1">
      <c r="B45" s="1">
        <v>42</v>
      </c>
      <c r="C45" s="1" t="s">
        <v>260</v>
      </c>
      <c r="D45" s="1">
        <v>3143239424</v>
      </c>
      <c r="E45" s="36" t="s">
        <v>261</v>
      </c>
      <c r="F45" s="35" t="s">
        <v>262</v>
      </c>
      <c r="G45" s="2" t="s">
        <v>263</v>
      </c>
      <c r="H45" s="1" t="s">
        <v>264</v>
      </c>
      <c r="I45" s="8" t="s">
        <v>265</v>
      </c>
      <c r="J45" s="1" t="s">
        <v>19</v>
      </c>
      <c r="K45" s="1" t="s">
        <v>127</v>
      </c>
      <c r="L45" s="5"/>
      <c r="M45" s="5"/>
    </row>
    <row r="46" spans="2:13" ht="45">
      <c r="B46" s="87">
        <v>43</v>
      </c>
      <c r="C46" s="87" t="s">
        <v>266</v>
      </c>
      <c r="D46" s="87">
        <v>3204676806</v>
      </c>
      <c r="E46" s="88" t="s">
        <v>267</v>
      </c>
      <c r="F46" s="87" t="s">
        <v>268</v>
      </c>
      <c r="G46" s="90" t="s">
        <v>269</v>
      </c>
      <c r="H46" s="87" t="s">
        <v>270</v>
      </c>
      <c r="I46" s="90" t="s">
        <v>271</v>
      </c>
      <c r="J46" s="87" t="s">
        <v>49</v>
      </c>
      <c r="K46" s="87"/>
      <c r="L46" s="87"/>
      <c r="M46" s="58" t="s">
        <v>213</v>
      </c>
    </row>
    <row r="47" spans="2:13" ht="75" hidden="1">
      <c r="B47" s="1">
        <v>44</v>
      </c>
      <c r="C47" s="1" t="s">
        <v>117</v>
      </c>
      <c r="D47" s="1">
        <v>3167409240</v>
      </c>
      <c r="E47" s="3" t="s">
        <v>118</v>
      </c>
      <c r="F47" s="1" t="s">
        <v>272</v>
      </c>
      <c r="G47" s="2" t="s">
        <v>273</v>
      </c>
      <c r="H47" s="1" t="s">
        <v>274</v>
      </c>
      <c r="I47" s="8" t="s">
        <v>275</v>
      </c>
      <c r="J47" s="1" t="s">
        <v>236</v>
      </c>
      <c r="K47" s="5"/>
      <c r="L47" s="5"/>
      <c r="M47" s="58" t="s">
        <v>276</v>
      </c>
    </row>
    <row r="48" spans="2:13" ht="75" hidden="1">
      <c r="B48" s="1">
        <v>45</v>
      </c>
      <c r="C48" s="1" t="s">
        <v>117</v>
      </c>
      <c r="D48" s="1">
        <v>3167409241</v>
      </c>
      <c r="E48" s="3" t="s">
        <v>118</v>
      </c>
      <c r="F48" s="1" t="s">
        <v>277</v>
      </c>
      <c r="G48" s="2" t="s">
        <v>278</v>
      </c>
      <c r="H48" s="1" t="s">
        <v>279</v>
      </c>
      <c r="I48" s="2" t="s">
        <v>280</v>
      </c>
      <c r="J48" s="1" t="s">
        <v>19</v>
      </c>
      <c r="K48" s="1" t="s">
        <v>281</v>
      </c>
      <c r="L48" s="4"/>
      <c r="M48" s="1" t="s">
        <v>276</v>
      </c>
    </row>
    <row r="49" spans="2:13" ht="77.25" hidden="1" customHeight="1">
      <c r="B49" s="1">
        <v>46</v>
      </c>
      <c r="C49" s="1" t="s">
        <v>117</v>
      </c>
      <c r="D49" s="1">
        <v>3167409242</v>
      </c>
      <c r="E49" s="3" t="s">
        <v>118</v>
      </c>
      <c r="F49" s="1" t="s">
        <v>282</v>
      </c>
      <c r="G49" s="2" t="s">
        <v>283</v>
      </c>
      <c r="H49" s="2" t="s">
        <v>284</v>
      </c>
      <c r="I49" s="8" t="s">
        <v>285</v>
      </c>
      <c r="J49" s="1" t="s">
        <v>19</v>
      </c>
      <c r="K49" s="5"/>
      <c r="L49" s="1" t="s">
        <v>35</v>
      </c>
      <c r="M49" s="58" t="s">
        <v>276</v>
      </c>
    </row>
    <row r="50" spans="2:13" ht="75" hidden="1">
      <c r="B50" s="1">
        <v>47</v>
      </c>
      <c r="C50" s="1" t="s">
        <v>117</v>
      </c>
      <c r="D50" s="1">
        <v>3167409243</v>
      </c>
      <c r="E50" s="3" t="s">
        <v>118</v>
      </c>
      <c r="F50" s="1" t="s">
        <v>286</v>
      </c>
      <c r="G50" s="1" t="s">
        <v>287</v>
      </c>
      <c r="H50" s="2" t="s">
        <v>288</v>
      </c>
      <c r="I50" s="2" t="s">
        <v>285</v>
      </c>
      <c r="J50" s="2" t="s">
        <v>19</v>
      </c>
      <c r="K50" s="1" t="s">
        <v>20</v>
      </c>
      <c r="L50" s="5"/>
      <c r="M50" s="1" t="s">
        <v>276</v>
      </c>
    </row>
    <row r="51" spans="2:13" ht="75">
      <c r="B51" s="87">
        <v>48</v>
      </c>
      <c r="C51" s="87" t="s">
        <v>117</v>
      </c>
      <c r="D51" s="87">
        <v>3167409244</v>
      </c>
      <c r="E51" s="88" t="s">
        <v>118</v>
      </c>
      <c r="F51" s="87" t="s">
        <v>289</v>
      </c>
      <c r="G51" s="90" t="s">
        <v>290</v>
      </c>
      <c r="H51" s="87" t="s">
        <v>291</v>
      </c>
      <c r="I51" s="90" t="s">
        <v>280</v>
      </c>
      <c r="J51" s="87" t="s">
        <v>49</v>
      </c>
      <c r="K51" s="87"/>
      <c r="L51" s="92"/>
      <c r="M51" s="58" t="s">
        <v>276</v>
      </c>
    </row>
    <row r="52" spans="2:13" ht="75">
      <c r="B52" s="87">
        <v>49</v>
      </c>
      <c r="C52" s="87" t="s">
        <v>117</v>
      </c>
      <c r="D52" s="87">
        <v>3167409245</v>
      </c>
      <c r="E52" s="88" t="s">
        <v>118</v>
      </c>
      <c r="F52" s="87" t="s">
        <v>292</v>
      </c>
      <c r="G52" s="90" t="s">
        <v>120</v>
      </c>
      <c r="H52" s="87" t="s">
        <v>293</v>
      </c>
      <c r="I52" s="90" t="s">
        <v>280</v>
      </c>
      <c r="J52" s="87" t="s">
        <v>49</v>
      </c>
      <c r="K52" s="93"/>
      <c r="L52" s="93"/>
      <c r="M52" s="58" t="s">
        <v>276</v>
      </c>
    </row>
    <row r="53" spans="2:13">
      <c r="H53" s="15"/>
      <c r="I53" s="12"/>
      <c r="J53" s="12"/>
    </row>
    <row r="54" spans="2:13">
      <c r="I54" s="12"/>
      <c r="J54" s="12"/>
    </row>
  </sheetData>
  <autoFilter ref="B3:M52" xr:uid="{00000000-0009-0000-0000-000005000000}"/>
  <hyperlinks>
    <hyperlink ref="E4" r:id="rId1" xr:uid="{00000000-0004-0000-0500-000000000000}"/>
    <hyperlink ref="E5" r:id="rId2" xr:uid="{00000000-0004-0000-0500-000001000000}"/>
    <hyperlink ref="E6" r:id="rId3" xr:uid="{00000000-0004-0000-0500-000002000000}"/>
    <hyperlink ref="E7" r:id="rId4" xr:uid="{00000000-0004-0000-0500-000003000000}"/>
    <hyperlink ref="E8" r:id="rId5" xr:uid="{00000000-0004-0000-0500-000004000000}"/>
    <hyperlink ref="E9" r:id="rId6" xr:uid="{00000000-0004-0000-0500-000005000000}"/>
    <hyperlink ref="E10" r:id="rId7" xr:uid="{00000000-0004-0000-0500-000006000000}"/>
    <hyperlink ref="E11" r:id="rId8" xr:uid="{00000000-0004-0000-0500-000007000000}"/>
    <hyperlink ref="E12" r:id="rId9" xr:uid="{00000000-0004-0000-0500-000008000000}"/>
    <hyperlink ref="E13" r:id="rId10" xr:uid="{00000000-0004-0000-0500-000009000000}"/>
    <hyperlink ref="E14" r:id="rId11" xr:uid="{00000000-0004-0000-0500-00000A000000}"/>
    <hyperlink ref="E15" r:id="rId12" xr:uid="{00000000-0004-0000-0500-00000B000000}"/>
    <hyperlink ref="E16" r:id="rId13" xr:uid="{00000000-0004-0000-0500-00000C000000}"/>
    <hyperlink ref="E17" r:id="rId14" xr:uid="{00000000-0004-0000-0500-00000D000000}"/>
    <hyperlink ref="E18" r:id="rId15" xr:uid="{00000000-0004-0000-0500-00000E000000}"/>
    <hyperlink ref="E19" r:id="rId16" xr:uid="{00000000-0004-0000-0500-00000F000000}"/>
    <hyperlink ref="E20" r:id="rId17" xr:uid="{00000000-0004-0000-0500-000010000000}"/>
    <hyperlink ref="E21" r:id="rId18" xr:uid="{00000000-0004-0000-0500-000011000000}"/>
    <hyperlink ref="E22" r:id="rId19" xr:uid="{00000000-0004-0000-0500-000012000000}"/>
    <hyperlink ref="E23" r:id="rId20" xr:uid="{00000000-0004-0000-0500-000013000000}"/>
    <hyperlink ref="E24" r:id="rId21" xr:uid="{00000000-0004-0000-0500-000014000000}"/>
    <hyperlink ref="E25" r:id="rId22" xr:uid="{00000000-0004-0000-0500-000015000000}"/>
    <hyperlink ref="E26" r:id="rId23" xr:uid="{00000000-0004-0000-0500-000016000000}"/>
    <hyperlink ref="E27" r:id="rId24" xr:uid="{00000000-0004-0000-0500-000017000000}"/>
    <hyperlink ref="E29" r:id="rId25" xr:uid="{00000000-0004-0000-0500-000018000000}"/>
    <hyperlink ref="E30" r:id="rId26" xr:uid="{00000000-0004-0000-0500-000019000000}"/>
    <hyperlink ref="E31" r:id="rId27" xr:uid="{00000000-0004-0000-0500-00001A000000}"/>
    <hyperlink ref="E32" r:id="rId28" xr:uid="{00000000-0004-0000-0500-00001B000000}"/>
    <hyperlink ref="E33" r:id="rId29" xr:uid="{00000000-0004-0000-0500-00001C000000}"/>
    <hyperlink ref="E34" r:id="rId30" xr:uid="{00000000-0004-0000-0500-00001D000000}"/>
    <hyperlink ref="E35" r:id="rId31" xr:uid="{00000000-0004-0000-0500-00001E000000}"/>
    <hyperlink ref="E36" r:id="rId32" xr:uid="{00000000-0004-0000-0500-00001F000000}"/>
    <hyperlink ref="E37" r:id="rId33" xr:uid="{00000000-0004-0000-0500-000020000000}"/>
    <hyperlink ref="E38" r:id="rId34" xr:uid="{00000000-0004-0000-0500-000021000000}"/>
    <hyperlink ref="E39" r:id="rId35" xr:uid="{00000000-0004-0000-0500-000022000000}"/>
    <hyperlink ref="E40" r:id="rId36" xr:uid="{00000000-0004-0000-0500-000023000000}"/>
    <hyperlink ref="E42" r:id="rId37" xr:uid="{00000000-0004-0000-0500-000024000000}"/>
    <hyperlink ref="E43" r:id="rId38" xr:uid="{00000000-0004-0000-0500-000025000000}"/>
    <hyperlink ref="E44" r:id="rId39" xr:uid="{00000000-0004-0000-0500-000026000000}"/>
    <hyperlink ref="E45" r:id="rId40" xr:uid="{00000000-0004-0000-0500-000027000000}"/>
    <hyperlink ref="E46" r:id="rId41" xr:uid="{00000000-0004-0000-0500-000028000000}"/>
    <hyperlink ref="E47" r:id="rId42" xr:uid="{00000000-0004-0000-0500-000029000000}"/>
    <hyperlink ref="E48" r:id="rId43" xr:uid="{00000000-0004-0000-0500-00002A000000}"/>
    <hyperlink ref="E49" r:id="rId44" xr:uid="{00000000-0004-0000-0500-00002B000000}"/>
    <hyperlink ref="E50" r:id="rId45" xr:uid="{00000000-0004-0000-0500-00002C000000}"/>
    <hyperlink ref="E51" r:id="rId46" xr:uid="{00000000-0004-0000-0500-00002D000000}"/>
    <hyperlink ref="E52" r:id="rId47" xr:uid="{00000000-0004-0000-0500-00002E000000}"/>
  </hyperlinks>
  <pageMargins left="0.7" right="0.7" top="0.75" bottom="0.75" header="0.3" footer="0.3"/>
  <pageSetup paperSize="9" orientation="portrait" r:id="rId4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2:F22"/>
  <sheetViews>
    <sheetView zoomScale="85" zoomScaleNormal="85" workbookViewId="0">
      <selection activeCell="K7" sqref="K7"/>
    </sheetView>
  </sheetViews>
  <sheetFormatPr defaultColWidth="11.42578125" defaultRowHeight="15"/>
  <cols>
    <col min="4" max="4" width="36.85546875" customWidth="1"/>
    <col min="5" max="5" width="33.7109375" customWidth="1"/>
    <col min="6" max="6" width="40.42578125" customWidth="1"/>
  </cols>
  <sheetData>
    <row r="2" spans="3:6">
      <c r="C2" s="87" t="s">
        <v>53</v>
      </c>
      <c r="D2" s="90" t="s">
        <v>54</v>
      </c>
      <c r="E2" s="90" t="s">
        <v>55</v>
      </c>
      <c r="F2" s="91" t="s">
        <v>56</v>
      </c>
    </row>
    <row r="3" spans="3:6" ht="30">
      <c r="C3" s="87" t="s">
        <v>65</v>
      </c>
      <c r="D3" s="90" t="s">
        <v>66</v>
      </c>
      <c r="E3" s="90" t="s">
        <v>67</v>
      </c>
      <c r="F3" s="91" t="s">
        <v>68</v>
      </c>
    </row>
    <row r="4" spans="3:6" ht="30">
      <c r="C4" s="87" t="s">
        <v>85</v>
      </c>
      <c r="D4" s="90" t="s">
        <v>86</v>
      </c>
      <c r="E4" s="90" t="s">
        <v>87</v>
      </c>
      <c r="F4" s="91" t="s">
        <v>88</v>
      </c>
    </row>
    <row r="5" spans="3:6" ht="45">
      <c r="C5" s="87" t="s">
        <v>91</v>
      </c>
      <c r="D5" s="90" t="s">
        <v>92</v>
      </c>
      <c r="E5" s="90" t="s">
        <v>93</v>
      </c>
      <c r="F5" s="94" t="s">
        <v>94</v>
      </c>
    </row>
    <row r="6" spans="3:6" ht="30">
      <c r="C6" s="87" t="s">
        <v>97</v>
      </c>
      <c r="D6" s="89" t="s">
        <v>98</v>
      </c>
      <c r="E6" s="90" t="s">
        <v>99</v>
      </c>
      <c r="F6" s="91" t="s">
        <v>100</v>
      </c>
    </row>
    <row r="7" spans="3:6" ht="30">
      <c r="C7" s="87" t="s">
        <v>128</v>
      </c>
      <c r="D7" s="87" t="s">
        <v>129</v>
      </c>
      <c r="E7" s="91" t="s">
        <v>130</v>
      </c>
      <c r="F7" s="94" t="s">
        <v>131</v>
      </c>
    </row>
    <row r="8" spans="3:6" ht="30">
      <c r="C8" s="87" t="s">
        <v>148</v>
      </c>
      <c r="D8" s="90" t="s">
        <v>149</v>
      </c>
      <c r="E8" s="90" t="s">
        <v>150</v>
      </c>
      <c r="F8" s="94" t="s">
        <v>151</v>
      </c>
    </row>
    <row r="9" spans="3:6">
      <c r="C9" s="87" t="s">
        <v>160</v>
      </c>
      <c r="D9" s="90" t="s">
        <v>161</v>
      </c>
      <c r="E9" s="90" t="s">
        <v>162</v>
      </c>
      <c r="F9" s="91" t="s">
        <v>163</v>
      </c>
    </row>
    <row r="10" spans="3:6" ht="30">
      <c r="C10" s="87" t="s">
        <v>178</v>
      </c>
      <c r="D10" s="90" t="s">
        <v>179</v>
      </c>
      <c r="E10" s="90" t="s">
        <v>180</v>
      </c>
      <c r="F10" s="91" t="s">
        <v>181</v>
      </c>
    </row>
    <row r="11" spans="3:6" ht="45">
      <c r="C11" s="87" t="s">
        <v>184</v>
      </c>
      <c r="D11" s="87" t="s">
        <v>185</v>
      </c>
      <c r="E11" s="93" t="s">
        <v>186</v>
      </c>
      <c r="F11" s="91" t="s">
        <v>187</v>
      </c>
    </row>
    <row r="12" spans="3:6" ht="60">
      <c r="C12" s="87" t="s">
        <v>196</v>
      </c>
      <c r="D12" s="90" t="s">
        <v>197</v>
      </c>
      <c r="E12" s="91" t="s">
        <v>198</v>
      </c>
      <c r="F12" s="91" t="s">
        <v>199</v>
      </c>
    </row>
    <row r="13" spans="3:6" ht="30">
      <c r="C13" s="87" t="s">
        <v>203</v>
      </c>
      <c r="D13" s="87" t="s">
        <v>204</v>
      </c>
      <c r="E13" s="93" t="s">
        <v>205</v>
      </c>
      <c r="F13" s="91" t="s">
        <v>206</v>
      </c>
    </row>
    <row r="14" spans="3:6" ht="60">
      <c r="C14" s="87" t="s">
        <v>209</v>
      </c>
      <c r="D14" s="90" t="s">
        <v>210</v>
      </c>
      <c r="E14" s="93" t="s">
        <v>211</v>
      </c>
      <c r="F14" s="91" t="s">
        <v>212</v>
      </c>
    </row>
    <row r="15" spans="3:6" ht="45">
      <c r="C15" s="87" t="s">
        <v>222</v>
      </c>
      <c r="D15" s="90" t="s">
        <v>223</v>
      </c>
      <c r="E15" s="93" t="s">
        <v>224</v>
      </c>
      <c r="F15" s="91" t="s">
        <v>225</v>
      </c>
    </row>
    <row r="16" spans="3:6" ht="60">
      <c r="C16" s="93" t="s">
        <v>228</v>
      </c>
      <c r="D16" s="90" t="s">
        <v>229</v>
      </c>
      <c r="E16" s="90" t="s">
        <v>230</v>
      </c>
      <c r="F16" s="94" t="s">
        <v>231</v>
      </c>
    </row>
    <row r="17" spans="3:6" ht="105">
      <c r="C17" s="87" t="s">
        <v>239</v>
      </c>
      <c r="D17" s="90" t="s">
        <v>240</v>
      </c>
      <c r="E17" s="87" t="s">
        <v>241</v>
      </c>
      <c r="F17" s="91" t="s">
        <v>242</v>
      </c>
    </row>
    <row r="18" spans="3:6" ht="45">
      <c r="C18" s="87" t="s">
        <v>244</v>
      </c>
      <c r="D18" s="87" t="s">
        <v>245</v>
      </c>
      <c r="E18" s="90" t="s">
        <v>246</v>
      </c>
      <c r="F18" s="91" t="s">
        <v>247</v>
      </c>
    </row>
    <row r="19" spans="3:6">
      <c r="C19" s="87" t="s">
        <v>254</v>
      </c>
      <c r="D19" s="87" t="s">
        <v>255</v>
      </c>
      <c r="E19" s="90" t="s">
        <v>256</v>
      </c>
      <c r="F19" s="94" t="s">
        <v>257</v>
      </c>
    </row>
    <row r="20" spans="3:6" ht="30">
      <c r="C20" s="87" t="s">
        <v>268</v>
      </c>
      <c r="D20" s="90" t="s">
        <v>269</v>
      </c>
      <c r="E20" s="87" t="s">
        <v>270</v>
      </c>
      <c r="F20" s="90" t="s">
        <v>271</v>
      </c>
    </row>
    <row r="21" spans="3:6" ht="45">
      <c r="C21" s="87" t="s">
        <v>289</v>
      </c>
      <c r="D21" s="90" t="s">
        <v>290</v>
      </c>
      <c r="E21" s="87" t="s">
        <v>291</v>
      </c>
      <c r="F21" s="90" t="s">
        <v>280</v>
      </c>
    </row>
    <row r="22" spans="3:6" ht="45">
      <c r="C22" s="87" t="s">
        <v>292</v>
      </c>
      <c r="D22" s="90" t="s">
        <v>120</v>
      </c>
      <c r="E22" s="87" t="s">
        <v>293</v>
      </c>
      <c r="F22" s="90" t="s">
        <v>280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Camilo Prieto</dc:creator>
  <cp:keywords/>
  <dc:description/>
  <cp:lastModifiedBy>Camilo Andres Prieto Cuartas</cp:lastModifiedBy>
  <cp:revision/>
  <dcterms:created xsi:type="dcterms:W3CDTF">2021-09-20T15:36:53Z</dcterms:created>
  <dcterms:modified xsi:type="dcterms:W3CDTF">2021-11-19T18:11:32Z</dcterms:modified>
  <cp:category/>
  <cp:contentStatus/>
</cp:coreProperties>
</file>