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.Gomez\Desktop\Banco de Iniciativas Nuevo\"/>
    </mc:Choice>
  </mc:AlternateContent>
  <bookViews>
    <workbookView xWindow="0" yWindow="0" windowWidth="28800" windowHeight="12300"/>
  </bookViews>
  <sheets>
    <sheet name="Matriz" sheetId="1" r:id="rId1"/>
    <sheet name="Desplegables" sheetId="2" state="hidden" r:id="rId2"/>
  </sheets>
  <definedNames>
    <definedName name="_xlnm._FilterDatabase" localSheetId="1" hidden="1">Desplegables!$I$1:$I$1</definedName>
    <definedName name="_xlnm._FilterDatabase" localSheetId="0" hidden="1">Matriz!$B$1:$T$1</definedName>
    <definedName name="NO">Desplegables!$I$27</definedName>
    <definedName name="Sector">Desplegables!$G$2:$G$16</definedName>
    <definedName name="SI">Desplegables!$I$2:$I$26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2" l="1"/>
</calcChain>
</file>

<file path=xl/comments1.xml><?xml version="1.0" encoding="utf-8"?>
<comments xmlns="http://schemas.openxmlformats.org/spreadsheetml/2006/main">
  <authors>
    <author>DAPD</author>
    <author>JVALLEJO</author>
  </authors>
  <commentList>
    <comment ref="F1" authorId="0" shapeId="0">
      <text>
        <r>
          <rPr>
            <b/>
            <sz val="8"/>
            <color indexed="81"/>
            <rFont val="Tahoma"/>
            <family val="2"/>
          </rPr>
          <t>Este campo debe ser diligenciado exclusivamente por el profesional de la OPL</t>
        </r>
      </text>
    </comment>
    <comment ref="G1" authorId="1" shapeId="0">
      <text>
        <r>
          <rPr>
            <b/>
            <sz val="8"/>
            <color indexed="81"/>
            <rFont val="Tahoma"/>
            <family val="2"/>
          </rPr>
          <t>Ingresar los aspectos más importantes del problema o necesidad</t>
        </r>
      </text>
    </comment>
    <comment ref="J1" authorId="1" shapeId="0">
      <text>
        <r>
          <rPr>
            <b/>
            <sz val="8"/>
            <color indexed="81"/>
            <rFont val="Tahoma"/>
            <family val="2"/>
          </rPr>
          <t>Cantidad de personas que serín beneficiadas por la iniciativa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<sst xmlns="http://schemas.openxmlformats.org/spreadsheetml/2006/main" count="296" uniqueCount="176">
  <si>
    <t>LOCALIDAD</t>
  </si>
  <si>
    <t>N° RADICADO</t>
  </si>
  <si>
    <t>NOMBRE DE LA INICIATIVA DE INVERSIÓN</t>
  </si>
  <si>
    <t>PROBLEMA O NECESIDAD IDENTIFICADA</t>
  </si>
  <si>
    <t>ALTERNATIVA DE SOLUCIÓN</t>
  </si>
  <si>
    <t>FECHA DE RADICACIÓN
(DD/MM/AAAA)</t>
  </si>
  <si>
    <t>NOMBRE  U ORGANIZACIÓN PROPONENTE</t>
  </si>
  <si>
    <t>TELÉFONO</t>
  </si>
  <si>
    <t>CORREO ELECTRONICO</t>
  </si>
  <si>
    <t>ESTADO DE LA INICIATIVA</t>
  </si>
  <si>
    <t>VINCULADO A PROYECTO</t>
  </si>
  <si>
    <t>N° DE PROYECTO</t>
  </si>
  <si>
    <t>GRUPO ETARIO</t>
  </si>
  <si>
    <t>CLASIFICACIÓN</t>
  </si>
  <si>
    <t xml:space="preserve">TOTAL POBLACIÓN A BENEFICIAR </t>
  </si>
  <si>
    <t>LOCALIZACIÓN DE LA PROBLEMÁTICA O NECESIDAD</t>
  </si>
  <si>
    <t>0 - 5  años Primera Infancia</t>
  </si>
  <si>
    <t>Habitantes de la calle</t>
  </si>
  <si>
    <t>No aplica</t>
  </si>
  <si>
    <t>6 - 13 años infancia</t>
  </si>
  <si>
    <t>Mujeres gestantes y lactantes</t>
  </si>
  <si>
    <t>14 - 17 años Adolescencia</t>
  </si>
  <si>
    <t>Personas cabezas de familia</t>
  </si>
  <si>
    <t>18 - 26  añosJuventud</t>
  </si>
  <si>
    <t>Explotados/as laboralmente</t>
  </si>
  <si>
    <t>27 - 59 años Adultos</t>
  </si>
  <si>
    <t>Reincorporados/as</t>
  </si>
  <si>
    <t>60 años y más Adulto Mayor</t>
  </si>
  <si>
    <t>Trabajadoras sexuales</t>
  </si>
  <si>
    <t>Sin definir</t>
  </si>
  <si>
    <t>Discapacitados/as</t>
  </si>
  <si>
    <t>Consumidores/as de sustancias psicoactivas</t>
  </si>
  <si>
    <t>Raízales</t>
  </si>
  <si>
    <t>Rom</t>
  </si>
  <si>
    <t>Afro Colombianos</t>
  </si>
  <si>
    <t>Indígenas</t>
  </si>
  <si>
    <t>Sin clasificar</t>
  </si>
  <si>
    <t>Realizable</t>
  </si>
  <si>
    <t>No Realizable</t>
  </si>
  <si>
    <t>SI</t>
  </si>
  <si>
    <t>NO</t>
  </si>
  <si>
    <t>01 - Usaquen</t>
  </si>
  <si>
    <t>03 - Santa Fe</t>
  </si>
  <si>
    <t>04 - San Cristobal</t>
  </si>
  <si>
    <t>05 - Usme</t>
  </si>
  <si>
    <t>06 - Tunjuelito</t>
  </si>
  <si>
    <t>07 - Bosa</t>
  </si>
  <si>
    <t>08 - Kennedy</t>
  </si>
  <si>
    <t>09 - Fontibón</t>
  </si>
  <si>
    <t>10 - Engativa</t>
  </si>
  <si>
    <t>11 - Suba</t>
  </si>
  <si>
    <t>12 - Barrios Unidos</t>
  </si>
  <si>
    <t>13 - Teusaquillo</t>
  </si>
  <si>
    <t>14 - Los Martires</t>
  </si>
  <si>
    <t>15 - Antonio Nariño</t>
  </si>
  <si>
    <t>16 - Puente Aranda</t>
  </si>
  <si>
    <t>17 - La Candelaria</t>
  </si>
  <si>
    <t>18 - Rafael Uribe</t>
  </si>
  <si>
    <t>19 - Ciudad Bolivar</t>
  </si>
  <si>
    <t>20 - Sumapaz</t>
  </si>
  <si>
    <t>02 -  Chapinero</t>
  </si>
  <si>
    <t>SECTOR</t>
  </si>
  <si>
    <t>01 -  Gestión pública</t>
  </si>
  <si>
    <t>02 - Gobierno</t>
  </si>
  <si>
    <t>03 - Hacienda</t>
  </si>
  <si>
    <t>04  - Planeación</t>
  </si>
  <si>
    <t>05 - Desarrollo económico, industria y turismo</t>
  </si>
  <si>
    <t>06 - Educación</t>
  </si>
  <si>
    <t>07 - Salud</t>
  </si>
  <si>
    <t>08 - Integración social</t>
  </si>
  <si>
    <t>09 - Cultura, Recreación y Deporte</t>
  </si>
  <si>
    <t>10 - Ambiente</t>
  </si>
  <si>
    <t>11 - Movilidad</t>
  </si>
  <si>
    <t xml:space="preserve"> </t>
  </si>
  <si>
    <t>12 - Hábitat</t>
  </si>
  <si>
    <t>13 - Mujeres</t>
  </si>
  <si>
    <t>14 - Seguridad, Convivencia y Justicia</t>
  </si>
  <si>
    <t>15 - Gestión Jurídica</t>
  </si>
  <si>
    <t>Dotación pedagógica y adecuación de jardines infantiles</t>
  </si>
  <si>
    <t>Prevención de violencia infantil y promoción del buen trato</t>
  </si>
  <si>
    <t>Subsidio C a persona mayor</t>
  </si>
  <si>
    <t>Ayudas Técnicas a personas con discapacidad (no incluidas en el POS).</t>
  </si>
  <si>
    <t>Obras de intervención de puntos críticos identificados con problemas de inundación, deslizamiento y remoción en masa.</t>
  </si>
  <si>
    <t>Dotación pedagógica a colegios</t>
  </si>
  <si>
    <t>Eventos artísticos, culturales y deportivos.</t>
  </si>
  <si>
    <t xml:space="preserve">Procesos de formación artística, cultural y deportiva.
</t>
  </si>
  <si>
    <t>Asesoría para legalización de barrios y titulación de predios</t>
  </si>
  <si>
    <t>Construcción, mantenimiento y dotación de parques vecinales y/o de bolsillo.</t>
  </si>
  <si>
    <t xml:space="preserve">Construcción y/o mantenimiento de malla vial, espacio público y peatonal, y puentes peatonales y/o vehiculares sobre cuerpos de agua (de escala local: urbana y/o rural)*
</t>
  </si>
  <si>
    <t>Mantenimiento de líneas telefónicas satelitales instaladas y portales interactivos (aplica de manera exclusiva para la localidad de Sumapaz).</t>
  </si>
  <si>
    <t xml:space="preserve">Intervención física en renaturalización, ecourbanismo, arborización, coberturas vegetales, muros verdes, paisajismo y jardinería.
</t>
  </si>
  <si>
    <t>Fortalecimiento institucional y pago de honorarios de ediles.</t>
  </si>
  <si>
    <t>Acciones de control urbanístico</t>
  </si>
  <si>
    <t>Fomento a la participación.</t>
  </si>
  <si>
    <t>Dotación con recursos tecnológicos para la seguridad</t>
  </si>
  <si>
    <t>Promoción de la convivencia ciudadana</t>
  </si>
  <si>
    <t>Asesoría técnica agropecuaria, asistencia en tecnologías ambientales sostenibles y temas de productividad rural</t>
  </si>
  <si>
    <t>No Aplica</t>
  </si>
  <si>
    <t>CONCEPTO LINEA DE INVERSIÓN</t>
  </si>
  <si>
    <t>CONCEPTO LÍNEA DE INVERSIÓN</t>
  </si>
  <si>
    <t>APLICA A LÍNEA DE INVERSIÓN</t>
  </si>
  <si>
    <t>Proyecto estratégico Usme - ECOTURISMO</t>
  </si>
  <si>
    <t>Proyecto estratégico La Candelaria -TURISMO</t>
  </si>
  <si>
    <t>Proyecto estratégico RUU - PROTECCIÓN ANIMAL</t>
  </si>
  <si>
    <t>Proyecto estratégico RUU - AGRICULTURA URBANA</t>
  </si>
  <si>
    <t>Proyecto estratégico San Cristóbal - OBRAS DE MITIGACIÓN</t>
  </si>
  <si>
    <t>Proyecto estratégico San Cristóbal - ADECUACIÓN SEDE</t>
  </si>
  <si>
    <t>No Documento Identificación (Nit o Cédula de Ciudadanía)</t>
  </si>
  <si>
    <t>2018611005495-2</t>
  </si>
  <si>
    <t>SOLICITUD DE INTERVENCIÓN PREVENTIVA</t>
  </si>
  <si>
    <t>"SOLICITARLES FORMALMENTE NOS AYUDEN PARA SOLUCIONAR LAS SIGUIENTES PROBLEMÁTICAS QUE HEMOS VENIDO IDENTIFICANDO A TRAVÉS DE 20 AÑOS Y QUE INFORTUNADAMENTE NO HEMOS PODIDO LOGRAR QUE LAS ENTIDADES CORRESPONDIENTES DE LOS ANTERIORES GOBIERNOS DISTRITALES NOS LAS SOLUCIONEN"</t>
  </si>
  <si>
    <t>BORDE NORTE</t>
  </si>
  <si>
    <t>SEÑALIZACIÓN, PODA, INTERVENCIÓN DE VÍAS, LIMPIEZA, RECUPERACIÓN, ETC.</t>
  </si>
  <si>
    <t>ASOCIACIÓN DE RED DE APOYO BORDENORTE</t>
  </si>
  <si>
    <t>900.522.117-8</t>
  </si>
  <si>
    <t>redeapoyobordenorte@gmail.com</t>
  </si>
  <si>
    <t>2018611005887-2</t>
  </si>
  <si>
    <t>PROPUESTA TALLERES DE PREVENCIÓN</t>
  </si>
  <si>
    <t>"PARA NIÑOS, JÓVENES, PERSONAS EN ADICCIÓN Y PADRES DE FAMILIA PARA QUE APRENDAN A HABLAR SOBRE ESTE TEMA CON LOS HIJOS, LO MISMO A LOS EDUCADORES, SOBRE LOS GENERADORES DE LAS ADICCIONES, Y ASÍ ENCONTRAR EN CONJUNTO, LA MANERA DE PODER AYUDAR"</t>
  </si>
  <si>
    <t>DAR A CONOCER LAS PARTES PRIMORDIALES DEL FLAGELO DE LAS DROGAS Y EL ALCOHOL, LOS EFECTOS QUE CAUSAN EN EL CEREBRO Y EL ORGANISMO EN GENERAL, LAS CONSECUENCIAS DE PERDER LA FAMILIA Y LAS RELACIONES SOCIALES Y COMO SE PUEDE EVITAR, DIRIGIDO A NIÑOS, JÓVENES Y SUS FAMILIAS</t>
  </si>
  <si>
    <t>FUNDACIÓN COLOMBIANOS SOLIDARIOS</t>
  </si>
  <si>
    <t>900.231.271-5</t>
  </si>
  <si>
    <t>nelsonherguz@yahoo.com.co</t>
  </si>
  <si>
    <t>2018611017388-2</t>
  </si>
  <si>
    <t>PROCESO DE BIBLIOTECAS COMUNITARIAS LOCALIDAD DE SUBA</t>
  </si>
  <si>
    <t>"ES IMPORTANTE QUE LOS EJERCICIOS DE FORMACIÓN LLEGUEN HASTA LAS COMUNIDADES E INTENTEN ACERCARSE DE MANERA SENCILLA A LA VIDA DE LOS NIÑOS Y JÓVENES QUE BUSCAN APRENDER COSAS NUEVAS Y DARLE RIENDA SUELTA A SU CREATIVIDAD. PARA ESTO, LAS BIBLIOTECAS COMUNITARIAS SON ESENCIALES PORQUE SE CONSTITUYEN EN PLATAFORMAS DE CONFIANZA EN DONDE LA POBLACIÓN SE ACERCA A DIARIO Y ENCUENTRA EN SU COMUNIDAD OPCIONES PARA CRECER EN CONOCIMIENTOS Y EXPERIENCIAS DE UNA MANERA ALTRNATIVA A LAS QUE SE PRESENTAN EN LOS ESCENARIOS TRADICIONALES DE FORMACIÓN EDUCATIVA".</t>
  </si>
  <si>
    <t>"REALIZAR DOS PROCESOS FORMATIVOS DE 20 SESIONES CADA UNO QUE FORTALEZCAN LAS CAPACIDADES DE COMPRENSIÓN LECTORA EN POBLACIÓN INFANTIL Y JUVENIL, PROMOVIENDO VALORES CIUDADANOS COMO LA EMPATÍA, EL RESPETO, LA TOLERANCIA, EL TRABAJO EN EQUIPO Y QUE PERMITA ENTENDER, ASIMILAR Y TRASMITIR EL CÓDIGO DE CONVIVENCIA CIUDADANO".</t>
  </si>
  <si>
    <t>BIBLIOTECAS COMUNITARIAS</t>
  </si>
  <si>
    <t>3192276437 - 3219655083</t>
  </si>
  <si>
    <t>paenrotri@hotmail.com</t>
  </si>
  <si>
    <t>2018611018496-2</t>
  </si>
  <si>
    <t>#LAVERDAD</t>
  </si>
  <si>
    <t>"CONOCEDORES DE LA IMPORTANCIA QUE REVISTE EL DESARROLLO SOCIAL EN NUESTRO PAÍS, ENTENDIDO ÉSTE COMO EL PROGRESO DEL CAPITAL HUMANO, A TRAVÉS DE LA EVOLUCIÓN POSITIVA EN LAS RELACIONES DE LOS INDIVIDUOS, GRUPOS E INSTITUCIONES"</t>
  </si>
  <si>
    <t>TODA LA LOCALIDAD</t>
  </si>
  <si>
    <t>"HEMOS CREADO UN PROYECTO EL CUAL BUSCA ACERCAR A LA COMUNIDAD AL SANO E IMPARCIAL DISGFRUTE DE LOS DERECHOS DE ACCESO A LA INFORMACIÓN Y A LA JUSTICIA EN COLOMBIA"</t>
  </si>
  <si>
    <t>FUNDACIÓN IUS POPULI</t>
  </si>
  <si>
    <t>8122964 - 3052628499</t>
  </si>
  <si>
    <t>2018611018871-2</t>
  </si>
  <si>
    <t>APOYAR Y FORTALECER EL INGRESO A LA EDUCACIÓN SUPERIOR TÉCNICA PROFESIOANL A LOS JÓVENES BACHILLERES DE LA LOCALIDAD MEDIANTE UN MECANISMO DE COFINANCIACIÓN ENTRE LA CENTRAL COOPERATIVA DE EDUCACIÓN (COEDUCAR), LA ALCALDÍA LOCAL Y EL USUARIO</t>
  </si>
  <si>
    <t>"CONSIDERAMOS QUE MEDIANTE PROGRAMAS DE FORMACIÓN SE LOGRAN CAMBIOS SIGNIFICATIVOS EN LA VIDA DE LOS JÓVENES. LA VINCULACIÓN  DE LOS JÓVENES A PROCESOS EDUCATIVOS, LES PERMITE IR MODIFICANDO SUS PATRONES DE COMPORTAMIENTO Y SU PERCEPCIÓN DE LAS REALIDADES PERSONALES, FAMILIARES Y SOCIALES".</t>
  </si>
  <si>
    <t>"POSIBILITAR EL ACCESO Y PERMANENCIA EN LA EDUCACIÓN SUPERIOR DE NIVEL TÉCNICA PROFESIONAL A POR LO MENOS 50 JÓVENES BACHILLERES EGRESADOS DE LOS COLEGIOS OFICIALES Y PROVADOS DE LA LOCALIDAD, PERTENECIENTES A LOS ESTRATOS 1, 2 Y 3, DE SISBEN 1 A 4, RESIDENTES EN LA LOALIDAD Y QUE TENGAN INTER´PES EN UNO DE LOS SIGUIENTES PROGRAMAS ACADÉMICOS: OPERACIÓN DE COMERCIO EXTERIOR, PROCESOS CONTABLES, PROCESOS ADMINISTRATIVOS EMPRESARIALES O PROCESOS DE MERCADEO".</t>
  </si>
  <si>
    <t>FUNDACIÓN DE EDUCACIÓN SUPERIOR NUEVA AMÉRICA</t>
  </si>
  <si>
    <t>860.026.692-1</t>
  </si>
  <si>
    <t>rectoria@nuevaamerica.edu.co</t>
  </si>
  <si>
    <t>2018611020131-2</t>
  </si>
  <si>
    <t>LG SMART SCHOOL</t>
  </si>
  <si>
    <t>"SOLUCIÓN DE HERRAMIENTAS INNOVADORAS QUE BUSCA CONTRIBUIR CON LA CALIDAD DE LOS PROCESOS EDUCATIVOS"</t>
  </si>
  <si>
    <t>COLEGIOS DISTRITALES DE LA LOCALIDAD</t>
  </si>
  <si>
    <t>"APOYAR A LA COMUNIDAD, AL REALIZAR PROYECTOS EDUCATIVOS QUE BUSCAN TRANSFORMAR LA VIDA DE LOS JÓVENES ESTUDIANTES Y DOCENTES DE NUESTRO PAÍS"</t>
  </si>
  <si>
    <t>MULTIMEDIA SOFTWARE SAS</t>
  </si>
  <si>
    <t>8051768 - 5265565</t>
  </si>
  <si>
    <t>comercial1@multimediasoftware.com.co</t>
  </si>
  <si>
    <t>2018611024618-2</t>
  </si>
  <si>
    <t>2018611024683-2</t>
  </si>
  <si>
    <t>CENTRO VACACIONAL Y DE CONVENCIONES LAS PALMERAS</t>
  </si>
  <si>
    <t>"USTED PODRÁ DESARROLLAR ACTIVIDADES TALES COMO JUNTAS, REUNIONES, CAPACITACIONES, CONGRESOS, CELEBRACIONES Y COCTELES ASÍ COMO ACTIVIDADES RECREATIVAS, DEPORTICVAS, ECOLÓGICAS Y DE AVENTURA"</t>
  </si>
  <si>
    <t>"CONTAMOS CON AMPLIAS ZONAS VERDES, PISCINAS, CANCHAS MÚLTIPLES, CANCHA DE FÚTBOL, CANCHA VOLEY PLAYA, TEJO, MINI TEJO, SALÓN DE BAILE, PARQUE INFANTIL, PARQUEADERO".</t>
  </si>
  <si>
    <t>3102057 - 3112693433</t>
  </si>
  <si>
    <t>sruiz@fs.co</t>
  </si>
  <si>
    <t>PROGRAMA BILINGÜISMO PARA LA LOCALIDAD DE SUBA</t>
  </si>
  <si>
    <t>"FOMENTAR EN DIFERENTES SECTORES COMUNITARIOS LA APROPIACIÓN DE SEGUNDA LENGUA COMO EJE INVALUABLE PARA EL CIERRE DE BRECHAS SOCIALES".</t>
  </si>
  <si>
    <t>"TOMANDO EN CUENTA EL PLAN DE DESARROLLO LOCAL, VEMOS LA OPORTUNIDAD DE PRESENTAR A USTED UNA OFERTA PERTINENTE A LAS METAS TRAZADAS EN LOS PROGRAMAS DISEÑADOS PARA BENEFICIAR DIFERENTES GRUPOS POBLACIONALES".</t>
  </si>
  <si>
    <t>2018611024621-2</t>
  </si>
  <si>
    <t>2018611024623-2</t>
  </si>
  <si>
    <t>ESTUDIO DE VIABILIDAD TÉCNICO Y ECONÓMICO PARA UNA RED DE CÁMARAS DE SEGURIDAD MEDIANTE ENLACES INLÁMBRICOS EN EL BARRIO SANTA CECILIA DE LA LOCALIDAD DE SUBA</t>
  </si>
  <si>
    <t>"CREAR UN ESPACIO QUE DESINCENTIVE A LOS DELINCUENTES DE EJECUTAR DELITOS EN EL BARRIO"</t>
  </si>
  <si>
    <t>BARRIO SANTA CECILIA</t>
  </si>
  <si>
    <t>"EL TRABAJO REALIZADO SÍ TIENE UN ENFOQUE SOCIAL Y QUE PROPENDE POR EL BIENESTAR DE LA COMUNIDAD DONDE SE EJECUTÓ"</t>
  </si>
  <si>
    <t>EDITORIAL GLOBAL DE PUBLICACIONES S.A. GLOBSA</t>
  </si>
  <si>
    <t>830.054.555-9</t>
  </si>
  <si>
    <t>LUIS EDUARDO ROMERO JIMÉNEZ</t>
  </si>
  <si>
    <t>"DISEÑO DE UNA RED DE VIDEO VIGILANCIA"</t>
  </si>
  <si>
    <t>" EN EL BARRIO SANTA CECILIA DE SUBA SE VIENE ADELANTANDO EL DISEÑO DE UNA RED DE VIDEO VIGILANCIA"</t>
  </si>
  <si>
    <t>"EL PROYECTO TIENE LAS SIGUIENTES EXIGENCIAS: DEBE SER DE INTERCONEXIÓN INALÁMBRICA, PARA EVITAR EL CORTE DE CONEXIONES INALÁMBRICAS. LA RESOLUCIÓN DEBE SER FULL HD, PARA TENER IDENTIFICACIÓN DETALLADA DE ROSTROS. DEBE TENER ENCRIPTACIÓN PUNTO A PUNTO, PARA CUMPLIR CON REQUIERIMIENTOS FISCALES. Y POR ÚLTIMO, LOS COSTOS DEBEN SER LOS MÁS BAJOS EN EL MERCADO, PARA MAXIMIZAR LA POSIBILIDAD DE SU IMPLEMENTACIÓN Y MANTENIMIENTO"</t>
  </si>
  <si>
    <t>JUNTA DE ACCIÓN COMUNAL URBANIZACIÓN SANTA CECILIA DE SUBA</t>
  </si>
  <si>
    <t>800.199.609-1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</si>
</sst>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Border="1" applyAlignment="1" applyProtection="1">
      <protection locked="0"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Alignment="1"/>
    <xf numFmtId="0" fontId="4" fillId="0" borderId="0" xfId="0" applyFont="1" applyBorder="1" applyAlignment="1" applyProtection="1">
      <alignment horizontal="left" vertical="center"/>
      <protection locked="0" hidden="1"/>
    </xf>
    <xf numFmtId="0" fontId="0" fillId="0" borderId="0" xfId="0" applyAlignment="1">
      <alignment horizontal="left"/>
    </xf>
    <xf numFmtId="2" fontId="4" fillId="0" borderId="0" xfId="0" applyNumberFormat="1" applyFont="1" applyBorder="1" applyAlignment="1" applyProtection="1">
      <alignment horizontal="left" vertical="center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4" fillId="0" borderId="0" xfId="0" applyFont="1" applyFill="1" applyBorder="1" applyAlignment="1" applyProtection="1">
      <alignment horizontal="left" vertical="center"/>
      <protection locked="0" hidden="1"/>
    </xf>
    <xf numFmtId="0" fontId="1" fillId="3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Border="1" applyAlignment="1" applyProtection="1">
      <alignment wrapText="1"/>
      <protection locked="0" hidden="1"/>
    </xf>
    <xf numFmtId="0" fontId="1" fillId="3" borderId="0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Alignment="1">
      <alignment wrapText="1"/>
    </xf>
    <xf numFmtId="0" fontId="8" fillId="0" borderId="0" xfId="0" applyFont="1"/>
    <xf numFmtId="0" fontId="8" fillId="0" borderId="1" xfId="0" applyFont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8" fillId="0" borderId="0" xfId="0" applyFont="1" applyAlignment="1">
      <alignment vertical="center"/>
    </xf>
    <xf numFmtId="14" fontId="8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3" fontId="7" fillId="2" borderId="1" xfId="0" applyNumberFormat="1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3" fontId="7" fillId="3" borderId="1" xfId="0" applyNumberFormat="1" applyFont="1" applyFill="1" applyBorder="1" applyAlignment="1" applyProtection="1">
      <alignment horizontal="left" vertical="center" wrapText="1"/>
    </xf>
    <xf numFmtId="14" fontId="7" fillId="2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wrapText="1"/>
    </xf>
    <xf numFmtId="3" fontId="8" fillId="0" borderId="1" xfId="0" applyNumberFormat="1" applyFont="1" applyBorder="1" applyAlignment="1">
      <alignment vertical="center"/>
    </xf>
    <xf numFmtId="0" fontId="6" fillId="0" borderId="1" xfId="2" applyBorder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paenrotri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nelsonherguz@yahoo.com.co" TargetMode="External"/><Relationship Id="rId1" Type="http://schemas.openxmlformats.org/officeDocument/2006/relationships/hyperlink" Target="mailto:redeapoyobordenorte@gmail.com" TargetMode="External"/><Relationship Id="rId6" Type="http://schemas.openxmlformats.org/officeDocument/2006/relationships/hyperlink" Target="mailto:sruiz@fs.co" TargetMode="External"/><Relationship Id="rId5" Type="http://schemas.openxmlformats.org/officeDocument/2006/relationships/hyperlink" Target="mailto:comercial1@multimediasoftware.com.co" TargetMode="External"/><Relationship Id="rId4" Type="http://schemas.openxmlformats.org/officeDocument/2006/relationships/hyperlink" Target="mailto:rectoria@nuevaamerica.edu.co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3"/>
  <sheetViews>
    <sheetView tabSelected="1" zoomScale="85" zoomScaleNormal="85" workbookViewId="0">
      <pane ySplit="1" topLeftCell="A7" activePane="bottomLeft" state="frozen"/>
      <selection pane="bottomLeft" activeCell="A12" sqref="A12"/>
    </sheetView>
  </sheetViews>
  <sheetFormatPr baseColWidth="10" defaultRowHeight="12.75" x14ac:dyDescent="0.2"/>
  <cols>
    <col min="1" max="1" width="14.42578125" style="13" customWidth="1"/>
    <col min="2" max="2" width="17.140625" style="13" customWidth="1"/>
    <col min="3" max="3" width="49.42578125" style="23" customWidth="1"/>
    <col min="4" max="4" width="14.28515625" style="24" customWidth="1"/>
    <col min="5" max="5" width="41.28515625" style="23" customWidth="1"/>
    <col min="6" max="6" width="13" style="23" customWidth="1"/>
    <col min="7" max="7" width="48.7109375" style="23" customWidth="1"/>
    <col min="8" max="8" width="18.7109375" style="23" customWidth="1"/>
    <col min="9" max="9" width="20.140625" style="13" customWidth="1"/>
    <col min="10" max="10" width="17.42578125" style="13" customWidth="1"/>
    <col min="11" max="11" width="16.140625" style="23" customWidth="1"/>
    <col min="12" max="12" width="34.140625" style="23" customWidth="1"/>
    <col min="13" max="13" width="20.28515625" style="13" customWidth="1"/>
    <col min="14" max="14" width="19.28515625" style="23" customWidth="1"/>
    <col min="15" max="15" width="18.140625" style="13" customWidth="1"/>
    <col min="16" max="16" width="13.5703125" style="23" customWidth="1"/>
    <col min="17" max="17" width="39.5703125" style="13" customWidth="1"/>
    <col min="18" max="18" width="14" style="13" customWidth="1"/>
    <col min="19" max="19" width="16.5703125" style="13" customWidth="1"/>
    <col min="20" max="20" width="14" style="24" customWidth="1"/>
    <col min="21" max="16384" width="11.42578125" style="13"/>
  </cols>
  <sheetData>
    <row r="1" spans="1:20" s="30" customFormat="1" ht="51" x14ac:dyDescent="0.2">
      <c r="A1" s="25" t="s">
        <v>0</v>
      </c>
      <c r="B1" s="25" t="s">
        <v>1</v>
      </c>
      <c r="C1" s="26" t="s">
        <v>2</v>
      </c>
      <c r="D1" s="27" t="s">
        <v>100</v>
      </c>
      <c r="E1" s="27" t="s">
        <v>98</v>
      </c>
      <c r="F1" s="27" t="s">
        <v>61</v>
      </c>
      <c r="G1" s="26" t="s">
        <v>3</v>
      </c>
      <c r="H1" s="26" t="s">
        <v>12</v>
      </c>
      <c r="I1" s="26" t="s">
        <v>13</v>
      </c>
      <c r="J1" s="28" t="s">
        <v>14</v>
      </c>
      <c r="K1" s="26" t="s">
        <v>15</v>
      </c>
      <c r="L1" s="26" t="s">
        <v>4</v>
      </c>
      <c r="M1" s="29" t="s">
        <v>5</v>
      </c>
      <c r="N1" s="26" t="s">
        <v>6</v>
      </c>
      <c r="O1" s="26" t="s">
        <v>107</v>
      </c>
      <c r="P1" s="26" t="s">
        <v>7</v>
      </c>
      <c r="Q1" s="26" t="s">
        <v>8</v>
      </c>
      <c r="R1" s="27" t="s">
        <v>9</v>
      </c>
      <c r="S1" s="27" t="s">
        <v>10</v>
      </c>
      <c r="T1" s="27" t="s">
        <v>11</v>
      </c>
    </row>
    <row r="2" spans="1:20" s="21" customFormat="1" ht="76.5" x14ac:dyDescent="0.25">
      <c r="A2" s="14" t="s">
        <v>50</v>
      </c>
      <c r="B2" s="15" t="s">
        <v>108</v>
      </c>
      <c r="C2" s="16" t="s">
        <v>109</v>
      </c>
      <c r="D2" s="17" t="s">
        <v>39</v>
      </c>
      <c r="E2" s="16" t="s">
        <v>88</v>
      </c>
      <c r="F2" s="16" t="s">
        <v>72</v>
      </c>
      <c r="G2" s="16" t="s">
        <v>110</v>
      </c>
      <c r="H2" s="16" t="s">
        <v>29</v>
      </c>
      <c r="I2" s="14" t="s">
        <v>36</v>
      </c>
      <c r="J2" s="19">
        <v>201610</v>
      </c>
      <c r="K2" s="16" t="s">
        <v>111</v>
      </c>
      <c r="L2" s="16" t="s">
        <v>112</v>
      </c>
      <c r="M2" s="18">
        <v>43165</v>
      </c>
      <c r="N2" s="16" t="s">
        <v>113</v>
      </c>
      <c r="O2" s="19" t="s">
        <v>114</v>
      </c>
      <c r="P2" s="16"/>
      <c r="Q2" s="32" t="s">
        <v>115</v>
      </c>
      <c r="R2" s="14" t="s">
        <v>38</v>
      </c>
      <c r="S2" s="14" t="s">
        <v>40</v>
      </c>
      <c r="T2" s="17"/>
    </row>
    <row r="3" spans="1:20" s="21" customFormat="1" ht="114.75" x14ac:dyDescent="0.25">
      <c r="A3" s="14" t="s">
        <v>50</v>
      </c>
      <c r="B3" s="15" t="s">
        <v>116</v>
      </c>
      <c r="C3" s="16" t="s">
        <v>117</v>
      </c>
      <c r="D3" s="17" t="s">
        <v>40</v>
      </c>
      <c r="E3" s="16" t="s">
        <v>18</v>
      </c>
      <c r="F3" s="16" t="s">
        <v>97</v>
      </c>
      <c r="G3" s="16" t="s">
        <v>118</v>
      </c>
      <c r="H3" s="16" t="s">
        <v>29</v>
      </c>
      <c r="I3" s="14" t="s">
        <v>36</v>
      </c>
      <c r="J3" s="19"/>
      <c r="K3" s="16" t="s">
        <v>133</v>
      </c>
      <c r="L3" s="16" t="s">
        <v>119</v>
      </c>
      <c r="M3" s="18">
        <v>43167</v>
      </c>
      <c r="N3" s="16" t="s">
        <v>120</v>
      </c>
      <c r="O3" s="14" t="s">
        <v>121</v>
      </c>
      <c r="P3" s="16">
        <v>3508089653</v>
      </c>
      <c r="Q3" s="32" t="s">
        <v>122</v>
      </c>
      <c r="R3" s="14" t="s">
        <v>38</v>
      </c>
      <c r="S3" s="14" t="s">
        <v>40</v>
      </c>
      <c r="T3" s="17"/>
    </row>
    <row r="4" spans="1:20" s="21" customFormat="1" ht="153" x14ac:dyDescent="0.25">
      <c r="A4" s="14" t="s">
        <v>50</v>
      </c>
      <c r="B4" s="15" t="s">
        <v>123</v>
      </c>
      <c r="C4" s="16" t="s">
        <v>124</v>
      </c>
      <c r="D4" s="17" t="s">
        <v>39</v>
      </c>
      <c r="E4" s="16" t="s">
        <v>84</v>
      </c>
      <c r="F4" s="16" t="s">
        <v>70</v>
      </c>
      <c r="G4" s="16" t="s">
        <v>125</v>
      </c>
      <c r="H4" s="16" t="s">
        <v>29</v>
      </c>
      <c r="I4" s="14" t="s">
        <v>36</v>
      </c>
      <c r="J4" s="19"/>
      <c r="K4" s="16" t="s">
        <v>133</v>
      </c>
      <c r="L4" s="16" t="s">
        <v>126</v>
      </c>
      <c r="M4" s="18">
        <v>43258</v>
      </c>
      <c r="N4" s="16" t="s">
        <v>127</v>
      </c>
      <c r="O4" s="14"/>
      <c r="P4" s="16" t="s">
        <v>128</v>
      </c>
      <c r="Q4" s="32" t="s">
        <v>129</v>
      </c>
      <c r="R4" s="14" t="s">
        <v>37</v>
      </c>
      <c r="S4" s="14" t="s">
        <v>40</v>
      </c>
      <c r="T4" s="17"/>
    </row>
    <row r="5" spans="1:20" s="21" customFormat="1" ht="63.75" x14ac:dyDescent="0.25">
      <c r="A5" s="14" t="s">
        <v>50</v>
      </c>
      <c r="B5" s="15" t="s">
        <v>130</v>
      </c>
      <c r="C5" s="16" t="s">
        <v>131</v>
      </c>
      <c r="D5" s="17" t="s">
        <v>39</v>
      </c>
      <c r="E5" s="16" t="s">
        <v>93</v>
      </c>
      <c r="F5" s="16" t="s">
        <v>63</v>
      </c>
      <c r="G5" s="16" t="s">
        <v>132</v>
      </c>
      <c r="H5" s="16" t="s">
        <v>29</v>
      </c>
      <c r="I5" s="14" t="s">
        <v>36</v>
      </c>
      <c r="J5" s="14"/>
      <c r="K5" s="16" t="s">
        <v>133</v>
      </c>
      <c r="L5" s="16" t="s">
        <v>134</v>
      </c>
      <c r="M5" s="18">
        <v>43265</v>
      </c>
      <c r="N5" s="16" t="s">
        <v>135</v>
      </c>
      <c r="O5" s="14"/>
      <c r="P5" s="16" t="s">
        <v>136</v>
      </c>
      <c r="Q5" s="20"/>
      <c r="R5" s="14" t="s">
        <v>37</v>
      </c>
      <c r="S5" s="14" t="s">
        <v>40</v>
      </c>
      <c r="T5" s="17"/>
    </row>
    <row r="6" spans="1:20" s="21" customFormat="1" ht="178.5" x14ac:dyDescent="0.25">
      <c r="A6" s="14" t="s">
        <v>50</v>
      </c>
      <c r="B6" s="15" t="s">
        <v>137</v>
      </c>
      <c r="C6" s="16" t="s">
        <v>138</v>
      </c>
      <c r="D6" s="17" t="s">
        <v>40</v>
      </c>
      <c r="E6" s="16" t="s">
        <v>18</v>
      </c>
      <c r="F6" s="16" t="s">
        <v>97</v>
      </c>
      <c r="G6" s="16" t="s">
        <v>139</v>
      </c>
      <c r="H6" s="16" t="s">
        <v>23</v>
      </c>
      <c r="I6" s="14" t="s">
        <v>36</v>
      </c>
      <c r="J6" s="14">
        <v>50</v>
      </c>
      <c r="K6" s="16" t="s">
        <v>133</v>
      </c>
      <c r="L6" s="16" t="s">
        <v>140</v>
      </c>
      <c r="M6" s="18">
        <v>43269</v>
      </c>
      <c r="N6" s="16" t="s">
        <v>141</v>
      </c>
      <c r="O6" s="19" t="s">
        <v>142</v>
      </c>
      <c r="P6" s="16">
        <v>7468657</v>
      </c>
      <c r="Q6" s="32" t="s">
        <v>143</v>
      </c>
      <c r="R6" s="14" t="s">
        <v>38</v>
      </c>
      <c r="S6" s="14" t="s">
        <v>40</v>
      </c>
      <c r="T6" s="17"/>
    </row>
    <row r="7" spans="1:20" s="21" customFormat="1" ht="63.75" x14ac:dyDescent="0.25">
      <c r="A7" s="14" t="s">
        <v>50</v>
      </c>
      <c r="B7" s="15" t="s">
        <v>144</v>
      </c>
      <c r="C7" s="16" t="s">
        <v>145</v>
      </c>
      <c r="D7" s="17" t="s">
        <v>39</v>
      </c>
      <c r="E7" s="16" t="s">
        <v>83</v>
      </c>
      <c r="F7" s="16" t="s">
        <v>67</v>
      </c>
      <c r="G7" s="16" t="s">
        <v>146</v>
      </c>
      <c r="H7" s="16" t="s">
        <v>19</v>
      </c>
      <c r="I7" s="14" t="s">
        <v>36</v>
      </c>
      <c r="J7" s="14"/>
      <c r="K7" s="16" t="s">
        <v>147</v>
      </c>
      <c r="L7" s="16" t="s">
        <v>148</v>
      </c>
      <c r="M7" s="18">
        <v>43276</v>
      </c>
      <c r="N7" s="16" t="s">
        <v>149</v>
      </c>
      <c r="O7" s="14"/>
      <c r="P7" s="16" t="s">
        <v>150</v>
      </c>
      <c r="Q7" s="32" t="s">
        <v>151</v>
      </c>
      <c r="R7" s="14" t="s">
        <v>37</v>
      </c>
      <c r="S7" s="14" t="s">
        <v>40</v>
      </c>
      <c r="T7" s="17"/>
    </row>
    <row r="8" spans="1:20" s="21" customFormat="1" ht="63.75" x14ac:dyDescent="0.25">
      <c r="A8" s="14" t="s">
        <v>50</v>
      </c>
      <c r="B8" s="15" t="s">
        <v>152</v>
      </c>
      <c r="C8" s="16" t="s">
        <v>154</v>
      </c>
      <c r="D8" s="17" t="s">
        <v>40</v>
      </c>
      <c r="E8" s="16" t="s">
        <v>18</v>
      </c>
      <c r="F8" s="16" t="s">
        <v>97</v>
      </c>
      <c r="G8" s="16" t="s">
        <v>155</v>
      </c>
      <c r="H8" s="16" t="s">
        <v>29</v>
      </c>
      <c r="I8" s="14" t="s">
        <v>36</v>
      </c>
      <c r="J8" s="14"/>
      <c r="K8" s="16" t="s">
        <v>133</v>
      </c>
      <c r="L8" s="16" t="s">
        <v>156</v>
      </c>
      <c r="M8" s="18">
        <v>43311</v>
      </c>
      <c r="N8" s="16" t="s">
        <v>154</v>
      </c>
      <c r="O8" s="14"/>
      <c r="P8" s="16" t="s">
        <v>157</v>
      </c>
      <c r="Q8" s="32" t="s">
        <v>158</v>
      </c>
      <c r="R8" s="14" t="s">
        <v>37</v>
      </c>
      <c r="S8" s="14" t="s">
        <v>40</v>
      </c>
      <c r="T8" s="17"/>
    </row>
    <row r="9" spans="1:20" s="21" customFormat="1" ht="89.25" x14ac:dyDescent="0.25">
      <c r="A9" s="14" t="s">
        <v>50</v>
      </c>
      <c r="B9" s="15" t="s">
        <v>153</v>
      </c>
      <c r="C9" s="16" t="s">
        <v>159</v>
      </c>
      <c r="D9" s="17" t="s">
        <v>40</v>
      </c>
      <c r="E9" s="16" t="s">
        <v>18</v>
      </c>
      <c r="F9" s="16" t="s">
        <v>97</v>
      </c>
      <c r="G9" s="16" t="s">
        <v>160</v>
      </c>
      <c r="H9" s="16" t="s">
        <v>29</v>
      </c>
      <c r="I9" s="14" t="s">
        <v>36</v>
      </c>
      <c r="J9" s="14">
        <v>500</v>
      </c>
      <c r="K9" s="16" t="s">
        <v>133</v>
      </c>
      <c r="L9" s="16" t="s">
        <v>161</v>
      </c>
      <c r="M9" s="18">
        <v>43311</v>
      </c>
      <c r="N9" s="16" t="s">
        <v>168</v>
      </c>
      <c r="O9" s="14" t="s">
        <v>169</v>
      </c>
      <c r="P9" s="16">
        <v>6163966</v>
      </c>
      <c r="Q9" s="20"/>
      <c r="R9" s="14" t="s">
        <v>38</v>
      </c>
      <c r="S9" s="14" t="s">
        <v>40</v>
      </c>
      <c r="T9" s="17"/>
    </row>
    <row r="10" spans="1:20" s="21" customFormat="1" ht="51" x14ac:dyDescent="0.25">
      <c r="A10" s="14" t="s">
        <v>50</v>
      </c>
      <c r="B10" s="15" t="s">
        <v>162</v>
      </c>
      <c r="C10" s="16" t="s">
        <v>164</v>
      </c>
      <c r="D10" s="17" t="s">
        <v>39</v>
      </c>
      <c r="E10" s="16" t="s">
        <v>94</v>
      </c>
      <c r="F10" s="16" t="s">
        <v>76</v>
      </c>
      <c r="G10" s="16" t="s">
        <v>165</v>
      </c>
      <c r="H10" s="16" t="s">
        <v>29</v>
      </c>
      <c r="I10" s="14" t="s">
        <v>36</v>
      </c>
      <c r="J10" s="14"/>
      <c r="K10" s="16" t="s">
        <v>166</v>
      </c>
      <c r="L10" s="16" t="s">
        <v>167</v>
      </c>
      <c r="M10" s="18">
        <v>43311</v>
      </c>
      <c r="N10" s="16" t="s">
        <v>170</v>
      </c>
      <c r="O10" s="31">
        <v>1030654356</v>
      </c>
      <c r="P10" s="16">
        <v>3046807197</v>
      </c>
      <c r="Q10" s="20"/>
      <c r="R10" s="14" t="s">
        <v>37</v>
      </c>
      <c r="S10" s="14" t="s">
        <v>40</v>
      </c>
      <c r="T10" s="17"/>
    </row>
    <row r="11" spans="1:20" s="21" customFormat="1" ht="165.75" x14ac:dyDescent="0.25">
      <c r="A11" s="14" t="s">
        <v>50</v>
      </c>
      <c r="B11" s="15" t="s">
        <v>163</v>
      </c>
      <c r="C11" s="16" t="s">
        <v>171</v>
      </c>
      <c r="D11" s="17" t="s">
        <v>39</v>
      </c>
      <c r="E11" s="16" t="s">
        <v>94</v>
      </c>
      <c r="F11" s="16" t="s">
        <v>76</v>
      </c>
      <c r="G11" s="16" t="s">
        <v>172</v>
      </c>
      <c r="H11" s="16" t="s">
        <v>29</v>
      </c>
      <c r="I11" s="14" t="s">
        <v>36</v>
      </c>
      <c r="J11" s="14"/>
      <c r="K11" s="16" t="s">
        <v>166</v>
      </c>
      <c r="L11" s="16" t="s">
        <v>173</v>
      </c>
      <c r="M11" s="18">
        <v>43311</v>
      </c>
      <c r="N11" s="16" t="s">
        <v>174</v>
      </c>
      <c r="O11" s="14" t="s">
        <v>175</v>
      </c>
      <c r="P11" s="16">
        <v>3124892236</v>
      </c>
      <c r="Q11" s="20"/>
      <c r="R11" s="14" t="s">
        <v>37</v>
      </c>
      <c r="S11" s="14" t="s">
        <v>40</v>
      </c>
      <c r="T11" s="17"/>
    </row>
    <row r="12" spans="1:20" s="21" customFormat="1" x14ac:dyDescent="0.25">
      <c r="A12" s="14"/>
      <c r="B12" s="15"/>
      <c r="C12" s="16"/>
      <c r="D12" s="17"/>
      <c r="E12" s="16"/>
      <c r="F12" s="16"/>
      <c r="G12" s="16"/>
      <c r="H12" s="16"/>
      <c r="I12" s="14"/>
      <c r="J12" s="14"/>
      <c r="K12" s="16"/>
      <c r="L12" s="22"/>
      <c r="M12" s="18"/>
      <c r="N12" s="16"/>
      <c r="O12" s="14"/>
      <c r="P12" s="16"/>
      <c r="Q12" s="14"/>
      <c r="R12" s="14"/>
      <c r="S12" s="14"/>
      <c r="T12" s="17"/>
    </row>
    <row r="13" spans="1:20" s="21" customFormat="1" x14ac:dyDescent="0.25">
      <c r="A13" s="14"/>
      <c r="B13" s="15"/>
      <c r="C13" s="16"/>
      <c r="D13" s="17"/>
      <c r="E13" s="16"/>
      <c r="F13" s="16"/>
      <c r="G13" s="16"/>
      <c r="H13" s="16"/>
      <c r="I13" s="14"/>
      <c r="J13" s="14"/>
      <c r="K13" s="16"/>
      <c r="L13" s="16"/>
      <c r="M13" s="18"/>
      <c r="N13" s="16"/>
      <c r="O13" s="14"/>
      <c r="P13" s="16"/>
      <c r="Q13" s="20"/>
      <c r="R13" s="14"/>
      <c r="S13" s="14"/>
      <c r="T13" s="17"/>
    </row>
    <row r="14" spans="1:20" s="21" customFormat="1" x14ac:dyDescent="0.25">
      <c r="A14" s="14"/>
      <c r="B14" s="15"/>
      <c r="C14" s="16"/>
      <c r="D14" s="17"/>
      <c r="E14" s="16"/>
      <c r="F14" s="16"/>
      <c r="G14" s="16"/>
      <c r="H14" s="16"/>
      <c r="I14" s="14"/>
      <c r="J14" s="14"/>
      <c r="K14" s="16"/>
      <c r="L14" s="16"/>
      <c r="M14" s="18"/>
      <c r="N14" s="16"/>
      <c r="O14" s="14"/>
      <c r="P14" s="16"/>
      <c r="Q14" s="14"/>
      <c r="R14" s="14"/>
      <c r="S14" s="14"/>
      <c r="T14" s="17"/>
    </row>
    <row r="15" spans="1:20" s="21" customFormat="1" x14ac:dyDescent="0.25">
      <c r="A15" s="14"/>
      <c r="B15" s="15"/>
      <c r="C15" s="16"/>
      <c r="D15" s="17"/>
      <c r="E15" s="16"/>
      <c r="F15" s="16"/>
      <c r="G15" s="16"/>
      <c r="H15" s="16"/>
      <c r="I15" s="14"/>
      <c r="J15" s="14"/>
      <c r="K15" s="16"/>
      <c r="L15" s="16"/>
      <c r="M15" s="18"/>
      <c r="N15" s="16"/>
      <c r="O15" s="14"/>
      <c r="P15" s="16"/>
      <c r="Q15" s="20"/>
      <c r="R15" s="14"/>
      <c r="S15" s="14"/>
      <c r="T15" s="17"/>
    </row>
    <row r="16" spans="1:20" s="21" customFormat="1" x14ac:dyDescent="0.25">
      <c r="A16" s="14"/>
      <c r="B16" s="15"/>
      <c r="C16" s="16"/>
      <c r="D16" s="17"/>
      <c r="E16" s="16"/>
      <c r="F16" s="16"/>
      <c r="G16" s="16"/>
      <c r="H16" s="16"/>
      <c r="I16" s="14"/>
      <c r="J16" s="14"/>
      <c r="K16" s="16"/>
      <c r="L16" s="16"/>
      <c r="M16" s="18"/>
      <c r="N16" s="16"/>
      <c r="O16" s="14"/>
      <c r="P16" s="16"/>
      <c r="Q16" s="20"/>
      <c r="R16" s="14"/>
      <c r="S16" s="14"/>
      <c r="T16" s="17"/>
    </row>
    <row r="17" spans="1:20" s="21" customFormat="1" x14ac:dyDescent="0.25">
      <c r="A17" s="14"/>
      <c r="B17" s="15"/>
      <c r="C17" s="16"/>
      <c r="D17" s="17"/>
      <c r="E17" s="16"/>
      <c r="F17" s="16"/>
      <c r="G17" s="16"/>
      <c r="H17" s="16"/>
      <c r="I17" s="14"/>
      <c r="J17" s="14"/>
      <c r="K17" s="16"/>
      <c r="L17" s="16"/>
      <c r="M17" s="18"/>
      <c r="N17" s="16"/>
      <c r="O17" s="14"/>
      <c r="P17" s="16"/>
      <c r="Q17" s="20"/>
      <c r="R17" s="14"/>
      <c r="S17" s="14"/>
      <c r="T17" s="17"/>
    </row>
    <row r="18" spans="1:20" ht="15" x14ac:dyDescent="0.2">
      <c r="A18" s="14"/>
      <c r="B18" s="15"/>
      <c r="C18" s="16"/>
      <c r="D18" s="17"/>
      <c r="E18" s="16"/>
      <c r="F18" s="16"/>
      <c r="G18" s="16"/>
      <c r="H18" s="16"/>
      <c r="I18" s="14"/>
      <c r="J18" s="14"/>
      <c r="K18" s="16"/>
      <c r="L18" s="16"/>
      <c r="M18" s="18"/>
      <c r="N18" s="16"/>
      <c r="O18" s="31"/>
      <c r="P18" s="16"/>
      <c r="Q18" s="32"/>
      <c r="R18" s="14"/>
      <c r="S18" s="14"/>
      <c r="T18" s="17"/>
    </row>
    <row r="19" spans="1:20" ht="15" x14ac:dyDescent="0.2">
      <c r="A19" s="14"/>
      <c r="B19" s="15"/>
      <c r="C19" s="16"/>
      <c r="D19" s="17"/>
      <c r="E19" s="16"/>
      <c r="F19" s="16"/>
      <c r="G19" s="16"/>
      <c r="H19" s="16"/>
      <c r="I19" s="14"/>
      <c r="J19" s="14"/>
      <c r="K19" s="16"/>
      <c r="L19" s="16"/>
      <c r="M19" s="18"/>
      <c r="N19" s="16"/>
      <c r="O19" s="14"/>
      <c r="P19" s="16"/>
      <c r="Q19" s="32"/>
      <c r="R19" s="14"/>
      <c r="S19" s="14"/>
      <c r="T19" s="17"/>
    </row>
    <row r="20" spans="1:20" ht="15" x14ac:dyDescent="0.2">
      <c r="A20" s="14"/>
      <c r="B20" s="15"/>
      <c r="C20" s="16"/>
      <c r="D20" s="17"/>
      <c r="E20" s="16"/>
      <c r="F20" s="16"/>
      <c r="G20" s="16"/>
      <c r="H20" s="16"/>
      <c r="I20" s="14"/>
      <c r="J20" s="14"/>
      <c r="K20" s="16"/>
      <c r="L20" s="16"/>
      <c r="M20" s="18"/>
      <c r="N20" s="16"/>
      <c r="O20" s="14"/>
      <c r="P20" s="16"/>
      <c r="Q20" s="32"/>
      <c r="R20" s="14"/>
      <c r="S20" s="14"/>
      <c r="T20" s="17"/>
    </row>
    <row r="21" spans="1:20" x14ac:dyDescent="0.2">
      <c r="A21" s="14"/>
      <c r="B21" s="15"/>
      <c r="C21" s="16"/>
      <c r="D21" s="17"/>
      <c r="E21" s="16"/>
      <c r="F21" s="16"/>
      <c r="G21" s="16"/>
      <c r="H21" s="16"/>
      <c r="I21" s="14"/>
      <c r="J21" s="14"/>
      <c r="K21" s="16"/>
      <c r="L21" s="16"/>
      <c r="M21" s="18"/>
      <c r="N21" s="16"/>
      <c r="O21" s="14"/>
      <c r="P21" s="16"/>
      <c r="Q21" s="20"/>
      <c r="R21" s="14"/>
      <c r="S21" s="14"/>
      <c r="T21" s="17"/>
    </row>
    <row r="22" spans="1:20" x14ac:dyDescent="0.2">
      <c r="A22" s="14"/>
      <c r="B22" s="15"/>
      <c r="C22" s="16"/>
      <c r="D22" s="17"/>
      <c r="E22" s="16"/>
      <c r="F22" s="16"/>
      <c r="G22" s="16"/>
      <c r="H22" s="16"/>
      <c r="I22" s="14"/>
      <c r="J22" s="14"/>
      <c r="K22" s="16"/>
      <c r="L22" s="16"/>
      <c r="M22" s="22"/>
      <c r="N22" s="16"/>
      <c r="O22" s="14"/>
      <c r="P22" s="16"/>
      <c r="Q22" s="20"/>
      <c r="R22" s="14"/>
      <c r="S22" s="14"/>
      <c r="T22" s="17"/>
    </row>
    <row r="27" spans="1:20" x14ac:dyDescent="0.2">
      <c r="M27" s="16"/>
    </row>
    <row r="33" spans="17:17" x14ac:dyDescent="0.2">
      <c r="Q33" s="16"/>
    </row>
  </sheetData>
  <sortState ref="A2:T6">
    <sortCondition ref="B2:B6"/>
  </sortState>
  <dataValidations count="3">
    <dataValidation type="list" allowBlank="1" showInputMessage="1" showErrorMessage="1" sqref="I1 R1">
      <formula1>#REF!</formula1>
    </dataValidation>
    <dataValidation type="whole" allowBlank="1" showInputMessage="1" showErrorMessage="1" sqref="B1">
      <formula1>0</formula1>
      <formula2>10000</formula2>
    </dataValidation>
    <dataValidation type="whole" allowBlank="1" showInputMessage="1" showErrorMessage="1" sqref="J1">
      <formula1>1</formula1>
      <formula2>1000000</formula2>
    </dataValidation>
  </dataValidations>
  <hyperlinks>
    <hyperlink ref="Q2" r:id="rId1"/>
    <hyperlink ref="Q3" r:id="rId2"/>
    <hyperlink ref="Q4" r:id="rId3"/>
    <hyperlink ref="Q6" r:id="rId4"/>
    <hyperlink ref="Q7" r:id="rId5"/>
    <hyperlink ref="Q8" r:id="rId6"/>
  </hyperlinks>
  <pageMargins left="0.7" right="0.7" top="0.75" bottom="0.75" header="0.3" footer="0.3"/>
  <pageSetup scale="78" orientation="landscape" r:id="rId7"/>
  <colBreaks count="2" manualBreakCount="2">
    <brk id="6" max="1048575" man="1"/>
    <brk id="12" max="1048575" man="1"/>
  </colBreaks>
  <legacyDrawing r:id="rId8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Desplegables!$N$2:$N$3</xm:f>
          </x14:formula1>
          <xm:sqref>D2:D22 S2:S22</xm:sqref>
        </x14:dataValidation>
        <x14:dataValidation type="list" allowBlank="1" showInputMessage="1" showErrorMessage="1">
          <x14:formula1>
            <xm:f>Desplegables!$I$2:$I$27</xm:f>
          </x14:formula1>
          <xm:sqref>E2:E22</xm:sqref>
        </x14:dataValidation>
        <x14:dataValidation type="list" allowBlank="1" showInputMessage="1" showErrorMessage="1">
          <x14:formula1>
            <xm:f>Desplegables!$G$2:$G$17</xm:f>
          </x14:formula1>
          <xm:sqref>F2:F22</xm:sqref>
        </x14:dataValidation>
        <x14:dataValidation type="list" allowBlank="1" showInputMessage="1" showErrorMessage="1">
          <x14:formula1>
            <xm:f>Desplegables!$C$2:$C$8</xm:f>
          </x14:formula1>
          <xm:sqref>H2:H22</xm:sqref>
        </x14:dataValidation>
        <x14:dataValidation type="list" allowBlank="1" showInputMessage="1" showErrorMessage="1">
          <x14:formula1>
            <xm:f>Desplegables!$E$2:$E$15</xm:f>
          </x14:formula1>
          <xm:sqref>I2:I22</xm:sqref>
        </x14:dataValidation>
        <x14:dataValidation type="list" allowBlank="1" showInputMessage="1" showErrorMessage="1">
          <x14:formula1>
            <xm:f>Desplegables!$A$2:$A$21</xm:f>
          </x14:formula1>
          <xm:sqref>A2:A22</xm:sqref>
        </x14:dataValidation>
        <x14:dataValidation type="list" allowBlank="1" showInputMessage="1" showErrorMessage="1">
          <x14:formula1>
            <xm:f>Desplegables!$L$2:$L$3</xm:f>
          </x14:formula1>
          <xm:sqref>R2:R22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55" zoomScaleNormal="55" workbookViewId="0">
      <selection activeCell="I29" sqref="I29"/>
    </sheetView>
  </sheetViews>
  <sheetFormatPr baseColWidth="10" defaultRowHeight="15" x14ac:dyDescent="0.25"/>
  <cols>
    <col min="1" max="1" width="35.5703125" style="3" customWidth="1"/>
    <col min="2" max="2" width="11.42578125" style="3"/>
    <col min="3" max="3" width="23.140625" style="3" customWidth="1"/>
    <col min="4" max="4" width="11.42578125" style="3"/>
    <col min="5" max="5" width="34.5703125" style="3" customWidth="1"/>
    <col min="6" max="6" width="11.42578125" style="3"/>
    <col min="7" max="7" width="34.5703125" style="5" customWidth="1"/>
    <col min="8" max="8" width="11.42578125" style="5"/>
    <col min="9" max="9" width="52.5703125" style="3" customWidth="1"/>
    <col min="10" max="11" width="11.42578125" style="3"/>
    <col min="12" max="12" width="22.28515625" style="3" customWidth="1"/>
    <col min="13" max="16384" width="11.42578125" style="3"/>
  </cols>
  <sheetData>
    <row r="1" spans="1:14" s="12" customFormat="1" ht="47.25" x14ac:dyDescent="0.25">
      <c r="A1" s="9" t="s">
        <v>0</v>
      </c>
      <c r="B1" s="10"/>
      <c r="C1" s="11" t="s">
        <v>12</v>
      </c>
      <c r="D1" s="10"/>
      <c r="E1" s="11" t="s">
        <v>13</v>
      </c>
      <c r="F1" s="10"/>
      <c r="G1" s="11" t="s">
        <v>61</v>
      </c>
      <c r="I1" s="11" t="s">
        <v>99</v>
      </c>
      <c r="L1" s="11" t="s">
        <v>9</v>
      </c>
      <c r="N1" s="11" t="s">
        <v>10</v>
      </c>
    </row>
    <row r="2" spans="1:14" x14ac:dyDescent="0.25">
      <c r="A2" s="2" t="s">
        <v>41</v>
      </c>
      <c r="B2" s="1"/>
      <c r="C2" s="6" t="s">
        <v>16</v>
      </c>
      <c r="D2" s="1"/>
      <c r="E2" s="6" t="s">
        <v>17</v>
      </c>
      <c r="F2" s="1"/>
      <c r="G2" s="4" t="s">
        <v>62</v>
      </c>
      <c r="H2" s="3"/>
      <c r="I2" s="4" t="s">
        <v>92</v>
      </c>
      <c r="J2" s="4" t="s">
        <v>63</v>
      </c>
      <c r="L2" s="4" t="s">
        <v>37</v>
      </c>
      <c r="M2" s="4"/>
      <c r="N2" s="4" t="s">
        <v>39</v>
      </c>
    </row>
    <row r="3" spans="1:14" x14ac:dyDescent="0.25">
      <c r="A3" s="2" t="s">
        <v>60</v>
      </c>
      <c r="B3" s="1"/>
      <c r="C3" s="6" t="s">
        <v>19</v>
      </c>
      <c r="D3" s="1"/>
      <c r="E3" s="6" t="s">
        <v>20</v>
      </c>
      <c r="F3" s="1"/>
      <c r="G3" s="4" t="s">
        <v>63</v>
      </c>
      <c r="H3" s="3"/>
      <c r="I3" s="4" t="s">
        <v>86</v>
      </c>
      <c r="J3" s="4" t="s">
        <v>74</v>
      </c>
      <c r="L3" s="4" t="s">
        <v>38</v>
      </c>
      <c r="M3" s="4"/>
      <c r="N3" s="4" t="s">
        <v>40</v>
      </c>
    </row>
    <row r="4" spans="1:14" x14ac:dyDescent="0.25">
      <c r="A4" s="2" t="s">
        <v>42</v>
      </c>
      <c r="B4" s="1"/>
      <c r="C4" s="6" t="s">
        <v>21</v>
      </c>
      <c r="D4" s="1"/>
      <c r="E4" s="6" t="s">
        <v>22</v>
      </c>
      <c r="F4" s="1"/>
      <c r="G4" s="4" t="s">
        <v>64</v>
      </c>
      <c r="H4" s="3"/>
      <c r="I4" s="4" t="s">
        <v>96</v>
      </c>
      <c r="J4" s="4" t="s">
        <v>71</v>
      </c>
      <c r="L4" s="4"/>
      <c r="M4" s="4"/>
      <c r="N4" s="4"/>
    </row>
    <row r="5" spans="1:14" x14ac:dyDescent="0.25">
      <c r="A5" s="2" t="s">
        <v>43</v>
      </c>
      <c r="B5" s="1"/>
      <c r="C5" s="6" t="s">
        <v>23</v>
      </c>
      <c r="D5" s="1"/>
      <c r="E5" s="6" t="s">
        <v>24</v>
      </c>
      <c r="F5" s="1"/>
      <c r="G5" s="4" t="s">
        <v>65</v>
      </c>
      <c r="H5" s="3"/>
      <c r="I5" s="4" t="s">
        <v>81</v>
      </c>
      <c r="J5" s="4" t="s">
        <v>68</v>
      </c>
    </row>
    <row r="6" spans="1:14" x14ac:dyDescent="0.25">
      <c r="A6" s="2" t="s">
        <v>44</v>
      </c>
      <c r="B6" s="1"/>
      <c r="C6" s="6" t="s">
        <v>25</v>
      </c>
      <c r="D6" s="1"/>
      <c r="E6" s="6" t="s">
        <v>26</v>
      </c>
      <c r="F6" s="1"/>
      <c r="G6" s="4" t="s">
        <v>66</v>
      </c>
      <c r="H6" s="3"/>
      <c r="I6" s="4" t="s">
        <v>88</v>
      </c>
      <c r="J6" s="4" t="s">
        <v>72</v>
      </c>
    </row>
    <row r="7" spans="1:14" x14ac:dyDescent="0.25">
      <c r="A7" s="2" t="s">
        <v>45</v>
      </c>
      <c r="B7" s="1"/>
      <c r="C7" s="6" t="s">
        <v>27</v>
      </c>
      <c r="D7" s="1"/>
      <c r="E7" s="6" t="s">
        <v>28</v>
      </c>
      <c r="F7" s="1"/>
      <c r="G7" s="4" t="s">
        <v>67</v>
      </c>
      <c r="H7" s="3"/>
      <c r="I7" s="4" t="s">
        <v>87</v>
      </c>
      <c r="J7" s="4" t="s">
        <v>70</v>
      </c>
    </row>
    <row r="8" spans="1:14" x14ac:dyDescent="0.25">
      <c r="A8" s="2" t="s">
        <v>46</v>
      </c>
      <c r="B8" s="1"/>
      <c r="C8" s="6" t="s">
        <v>29</v>
      </c>
      <c r="D8" s="1"/>
      <c r="E8" s="6" t="s">
        <v>30</v>
      </c>
      <c r="F8" s="1"/>
      <c r="G8" s="4" t="s">
        <v>68</v>
      </c>
      <c r="H8" s="3"/>
      <c r="I8" s="4" t="s">
        <v>94</v>
      </c>
      <c r="J8" s="4" t="s">
        <v>76</v>
      </c>
    </row>
    <row r="9" spans="1:14" x14ac:dyDescent="0.25">
      <c r="A9" s="2" t="s">
        <v>47</v>
      </c>
      <c r="B9" s="1"/>
      <c r="C9" s="7"/>
      <c r="D9" s="1"/>
      <c r="E9" s="6" t="s">
        <v>31</v>
      </c>
      <c r="F9" s="1"/>
      <c r="G9" s="4" t="s">
        <v>69</v>
      </c>
      <c r="H9" s="3"/>
      <c r="I9" s="4" t="s">
        <v>83</v>
      </c>
      <c r="J9" s="4" t="s">
        <v>67</v>
      </c>
    </row>
    <row r="10" spans="1:14" x14ac:dyDescent="0.25">
      <c r="A10" s="2" t="s">
        <v>48</v>
      </c>
      <c r="B10" s="1"/>
      <c r="C10" s="1"/>
      <c r="D10" s="1"/>
      <c r="E10" s="6" t="s">
        <v>32</v>
      </c>
      <c r="F10" s="1"/>
      <c r="G10" s="4" t="s">
        <v>70</v>
      </c>
      <c r="H10" s="3"/>
      <c r="I10" s="4" t="s">
        <v>78</v>
      </c>
      <c r="J10" s="4" t="s">
        <v>69</v>
      </c>
    </row>
    <row r="11" spans="1:14" x14ac:dyDescent="0.25">
      <c r="A11" s="2" t="s">
        <v>49</v>
      </c>
      <c r="B11" s="1"/>
      <c r="C11" s="1"/>
      <c r="D11" s="1"/>
      <c r="E11" s="6" t="s">
        <v>33</v>
      </c>
      <c r="F11" s="1"/>
      <c r="G11" s="4" t="s">
        <v>71</v>
      </c>
      <c r="H11" s="3"/>
      <c r="I11" s="4" t="s">
        <v>84</v>
      </c>
      <c r="J11" s="4" t="s">
        <v>70</v>
      </c>
    </row>
    <row r="12" spans="1:14" x14ac:dyDescent="0.25">
      <c r="A12" s="2" t="s">
        <v>50</v>
      </c>
      <c r="B12" s="1"/>
      <c r="C12" s="1"/>
      <c r="D12" s="1"/>
      <c r="E12" s="6" t="s">
        <v>34</v>
      </c>
      <c r="F12" s="1"/>
      <c r="G12" s="4" t="s">
        <v>72</v>
      </c>
      <c r="H12" s="3" t="s">
        <v>73</v>
      </c>
      <c r="I12" s="4" t="s">
        <v>93</v>
      </c>
      <c r="J12" s="4" t="s">
        <v>63</v>
      </c>
    </row>
    <row r="13" spans="1:14" x14ac:dyDescent="0.25">
      <c r="A13" s="2" t="s">
        <v>51</v>
      </c>
      <c r="B13" s="1"/>
      <c r="C13" s="1"/>
      <c r="D13" s="1"/>
      <c r="E13" s="6" t="s">
        <v>35</v>
      </c>
      <c r="F13" s="1"/>
      <c r="G13" s="4" t="s">
        <v>74</v>
      </c>
      <c r="H13" s="3"/>
      <c r="I13" s="4" t="s">
        <v>91</v>
      </c>
      <c r="J13" s="4" t="s">
        <v>63</v>
      </c>
    </row>
    <row r="14" spans="1:14" x14ac:dyDescent="0.25">
      <c r="A14" s="2" t="s">
        <v>52</v>
      </c>
      <c r="B14" s="1"/>
      <c r="C14" s="1"/>
      <c r="D14" s="1"/>
      <c r="E14" s="6" t="s">
        <v>36</v>
      </c>
      <c r="F14" s="1"/>
      <c r="G14" s="4" t="s">
        <v>75</v>
      </c>
      <c r="H14" s="3"/>
      <c r="I14" s="4" t="s">
        <v>90</v>
      </c>
      <c r="J14" s="4" t="s">
        <v>71</v>
      </c>
    </row>
    <row r="15" spans="1:14" x14ac:dyDescent="0.25">
      <c r="A15" s="2" t="s">
        <v>53</v>
      </c>
      <c r="B15" s="1"/>
      <c r="C15" s="1"/>
      <c r="D15" s="1"/>
      <c r="E15" s="6" t="s">
        <v>97</v>
      </c>
      <c r="F15" s="1"/>
      <c r="G15" s="4" t="s">
        <v>76</v>
      </c>
      <c r="H15" s="7"/>
      <c r="I15" s="4" t="s">
        <v>89</v>
      </c>
      <c r="J15" s="4" t="s">
        <v>62</v>
      </c>
    </row>
    <row r="16" spans="1:14" x14ac:dyDescent="0.25">
      <c r="A16" s="2" t="s">
        <v>54</v>
      </c>
      <c r="B16" s="1"/>
      <c r="C16" s="1"/>
      <c r="D16" s="1"/>
      <c r="E16" s="1"/>
      <c r="F16" s="1"/>
      <c r="G16" s="4" t="s">
        <v>77</v>
      </c>
      <c r="H16" s="7"/>
      <c r="I16" s="4" t="s">
        <v>82</v>
      </c>
      <c r="J16" s="4" t="s">
        <v>71</v>
      </c>
    </row>
    <row r="17" spans="1:10" x14ac:dyDescent="0.25">
      <c r="A17" s="2" t="s">
        <v>55</v>
      </c>
      <c r="B17" s="1"/>
      <c r="C17" s="1"/>
      <c r="D17" s="1"/>
      <c r="E17" s="1"/>
      <c r="F17" s="1"/>
      <c r="G17" s="4" t="s">
        <v>97</v>
      </c>
      <c r="H17" s="7"/>
      <c r="I17" s="4" t="s">
        <v>79</v>
      </c>
      <c r="J17" s="4" t="s">
        <v>69</v>
      </c>
    </row>
    <row r="18" spans="1:10" x14ac:dyDescent="0.25">
      <c r="A18" s="2" t="s">
        <v>56</v>
      </c>
      <c r="B18" s="1"/>
      <c r="C18" s="1"/>
      <c r="D18" s="1"/>
      <c r="E18" s="1"/>
      <c r="F18" s="1"/>
      <c r="G18" s="4"/>
      <c r="H18" s="7"/>
      <c r="I18" s="4" t="s">
        <v>85</v>
      </c>
      <c r="J18" s="4" t="s">
        <v>70</v>
      </c>
    </row>
    <row r="19" spans="1:10" x14ac:dyDescent="0.25">
      <c r="A19" s="2" t="s">
        <v>57</v>
      </c>
      <c r="B19" s="1"/>
      <c r="C19" s="1"/>
      <c r="D19" s="1"/>
      <c r="E19" s="1"/>
      <c r="F19" s="1"/>
      <c r="G19" s="6"/>
      <c r="H19" s="7"/>
      <c r="I19" s="4" t="s">
        <v>95</v>
      </c>
      <c r="J19" s="4" t="s">
        <v>76</v>
      </c>
    </row>
    <row r="20" spans="1:10" x14ac:dyDescent="0.25">
      <c r="A20" s="2" t="s">
        <v>58</v>
      </c>
      <c r="B20" s="1"/>
      <c r="C20" s="1"/>
      <c r="D20" s="1"/>
      <c r="E20" s="1"/>
      <c r="F20" s="1"/>
      <c r="G20" s="6"/>
      <c r="H20" s="7"/>
      <c r="I20" s="4" t="s">
        <v>80</v>
      </c>
      <c r="J20" s="4" t="s">
        <v>69</v>
      </c>
    </row>
    <row r="21" spans="1:10" x14ac:dyDescent="0.25">
      <c r="A21" s="2" t="s">
        <v>59</v>
      </c>
      <c r="G21" s="6"/>
      <c r="I21" s="4" t="s">
        <v>101</v>
      </c>
      <c r="J21" s="4" t="s">
        <v>71</v>
      </c>
    </row>
    <row r="22" spans="1:10" x14ac:dyDescent="0.25">
      <c r="G22" s="6"/>
      <c r="I22" s="4" t="s">
        <v>102</v>
      </c>
      <c r="J22" s="4" t="s">
        <v>66</v>
      </c>
    </row>
    <row r="23" spans="1:10" x14ac:dyDescent="0.25">
      <c r="I23" s="4" t="s">
        <v>103</v>
      </c>
      <c r="J23" s="4" t="s">
        <v>71</v>
      </c>
    </row>
    <row r="24" spans="1:10" x14ac:dyDescent="0.25">
      <c r="I24" s="4" t="s">
        <v>104</v>
      </c>
      <c r="J24" s="4" t="s">
        <v>71</v>
      </c>
    </row>
    <row r="25" spans="1:10" x14ac:dyDescent="0.25">
      <c r="I25" s="4" t="s">
        <v>106</v>
      </c>
      <c r="J25" s="4" t="s">
        <v>63</v>
      </c>
    </row>
    <row r="26" spans="1:10" x14ac:dyDescent="0.25">
      <c r="I26" s="4" t="s">
        <v>105</v>
      </c>
      <c r="J26" s="4" t="s">
        <v>71</v>
      </c>
    </row>
    <row r="27" spans="1:10" x14ac:dyDescent="0.25">
      <c r="I27" s="8" t="s">
        <v>18</v>
      </c>
    </row>
    <row r="35" spans="8:9" x14ac:dyDescent="0.25">
      <c r="H35" s="5" t="s">
        <v>92</v>
      </c>
      <c r="I35" s="3" t="str">
        <f>VLOOKUP(Desplegables!H35,I2:J27,2,FALSE)</f>
        <v>02 - Gobierno</v>
      </c>
    </row>
  </sheetData>
  <autoFilter ref="I1">
    <sortState ref="I2:I23">
      <sortCondition ref="I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Matriz</vt:lpstr>
      <vt:lpstr>Desplegables</vt:lpstr>
      <vt:lpstr>NO</vt:lpstr>
      <vt:lpstr>Sector</vt:lpstr>
      <vt:lpstr>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Ludin Adriana Galeano Gómez</dc:creator>
  <cp:lastModifiedBy>Diana Sanchez Gomez</cp:lastModifiedBy>
  <cp:lastPrinted>2017-12-04T21:33:25Z</cp:lastPrinted>
  <dcterms:created xsi:type="dcterms:W3CDTF">2017-03-20T00:51:58Z</dcterms:created>
  <dcterms:modified xsi:type="dcterms:W3CDTF">2018-08-22T16:13:37Z</dcterms:modified>
</cp:coreProperties>
</file>