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440" windowWidth="28800" windowHeight="12440" tabRatio="991"/>
  </bookViews>
  <sheets>
    <sheet name="PLAN DE COMUNICACIONES 2019" sheetId="2" r:id="rId1"/>
    <sheet name="CONTROL INTERNO" sheetId="3" state="hidden" r:id="rId2"/>
    <sheet name="PLANEACIÓN Y CALIDAD" sheetId="4" state="hidden" r:id="rId3"/>
    <sheet name="PIGA" sheetId="5" state="hidden" r:id="rId4"/>
    <sheet name="GESTIÓN DOCUMENTAL" sheetId="6" state="hidden" r:id="rId5"/>
    <sheet name="SISTEMAS" sheetId="7" state="hidden" r:id="rId6"/>
    <sheet name="SUBGERENCIA ADMINISTRATIVA" sheetId="8" state="hidden" r:id="rId7"/>
    <sheet name="GERENCIA" sheetId="9" state="hidden" r:id="rId8"/>
    <sheet name="TALENTO HUMANO" sheetId="10" state="hidden" r:id="rId9"/>
    <sheet name="PAI" sheetId="11" state="hidden" r:id="rId10"/>
    <sheet name="PIC" sheetId="12" state="hidden" r:id="rId11"/>
    <sheet name="PYP" sheetId="13" state="hidden" r:id="rId12"/>
    <sheet name="SERVICIO AL CIUDADANO" sheetId="14" state="hidden" r:id="rId13"/>
    <sheet name="PLANEACIÓN" sheetId="15" state="hidden" r:id="rId14"/>
    <sheet name="SUBSALUD" sheetId="16" state="hidden" r:id="rId15"/>
    <sheet name="RESUMEN" sheetId="17" state="hidden" r:id="rId16"/>
    <sheet name="CONTROL PIEZAS DE COMUNICACIÓN" sheetId="18" state="hidden" r:id="rId17"/>
    <sheet name="Hoja1" sheetId="19" r:id="rId18"/>
  </sheets>
  <definedNames>
    <definedName name="_xlnm._FilterDatabase" localSheetId="3">PIGA!$A$1:$V$55</definedName>
    <definedName name="A" localSheetId="0">'PLAN DE COMUNICACIONES 2019'!$A$1:$AY$18</definedName>
    <definedName name="_xlnm.Print_Area" localSheetId="0">'PLAN DE COMUNICACIONES 2019'!$A$1:$AY$18</definedName>
    <definedName name="Print_Area_0" localSheetId="0">'PLAN DE COMUNICACIONES 2019'!$A$1:$AY$18</definedName>
    <definedName name="Print_Area_0_0" localSheetId="0">'PLAN DE COMUNICACIONES 2019'!$A$1:$AY$18</definedName>
    <definedName name="Print_Area_0_0_0" localSheetId="0">'PLAN DE COMUNICACIONES 2019'!$A$1:$AY$18</definedName>
    <definedName name="Print_Area_0_0_0_0" localSheetId="0">'PLAN DE COMUNICACIONES 2019'!$A$1:$AY$18</definedName>
    <definedName name="Print_Area_0_0_0_0_0" localSheetId="0">'PLAN DE COMUNICACIONES 2019'!$A$1:$AY$18</definedName>
    <definedName name="Print_Area_0_0_0_0_0_0" localSheetId="0">'PLAN DE COMUNICACIONES 2019'!$A$1:$AY$18</definedName>
  </definedNames>
  <calcPr calcId="15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18" l="1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U22" i="16"/>
  <c r="U21" i="16"/>
  <c r="V20" i="16"/>
  <c r="U20" i="16"/>
  <c r="U16" i="16"/>
  <c r="U15" i="16"/>
  <c r="U14" i="16"/>
  <c r="U13" i="16"/>
  <c r="U12" i="16"/>
  <c r="U11" i="16"/>
  <c r="U10" i="16"/>
  <c r="U9" i="16"/>
  <c r="U8" i="16"/>
  <c r="U7" i="16"/>
  <c r="V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V20" i="15"/>
  <c r="U16" i="15"/>
  <c r="U15" i="15"/>
  <c r="U14" i="15"/>
  <c r="U13" i="15"/>
  <c r="U12" i="15"/>
  <c r="U11" i="15"/>
  <c r="U10" i="15"/>
  <c r="U9" i="15"/>
  <c r="U8" i="15"/>
  <c r="U7" i="15"/>
  <c r="V7" i="15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U25" i="14"/>
  <c r="U24" i="14"/>
  <c r="U23" i="14"/>
  <c r="U22" i="14"/>
  <c r="U21" i="14"/>
  <c r="U20" i="14"/>
  <c r="V20" i="14"/>
  <c r="U16" i="14"/>
  <c r="U15" i="14"/>
  <c r="U14" i="14"/>
  <c r="U13" i="14"/>
  <c r="U12" i="14"/>
  <c r="U11" i="14"/>
  <c r="U10" i="14"/>
  <c r="U9" i="14"/>
  <c r="U8" i="14"/>
  <c r="U7" i="14"/>
  <c r="V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29" i="13"/>
  <c r="U28" i="13"/>
  <c r="U27" i="13"/>
  <c r="U26" i="13"/>
  <c r="U25" i="13"/>
  <c r="U24" i="13"/>
  <c r="U23" i="13"/>
  <c r="U22" i="13"/>
  <c r="U21" i="13"/>
  <c r="U20" i="13"/>
  <c r="V20" i="13"/>
  <c r="U16" i="13"/>
  <c r="U15" i="13"/>
  <c r="U14" i="13"/>
  <c r="U13" i="13"/>
  <c r="U12" i="13"/>
  <c r="U11" i="13"/>
  <c r="U10" i="13"/>
  <c r="U9" i="13"/>
  <c r="U8" i="13"/>
  <c r="V7" i="13"/>
  <c r="U7" i="13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1" i="12"/>
  <c r="U20" i="12"/>
  <c r="V20" i="12"/>
  <c r="U16" i="12"/>
  <c r="U15" i="12"/>
  <c r="U14" i="12"/>
  <c r="U13" i="12"/>
  <c r="U12" i="12"/>
  <c r="U11" i="12"/>
  <c r="U10" i="12"/>
  <c r="U9" i="12"/>
  <c r="U8" i="12"/>
  <c r="U7" i="12"/>
  <c r="V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U26" i="11"/>
  <c r="U25" i="11"/>
  <c r="U24" i="11"/>
  <c r="U23" i="11"/>
  <c r="U22" i="11"/>
  <c r="U21" i="11"/>
  <c r="U20" i="11"/>
  <c r="V20" i="11"/>
  <c r="U16" i="11"/>
  <c r="U15" i="11"/>
  <c r="U14" i="11"/>
  <c r="U13" i="11"/>
  <c r="U12" i="11"/>
  <c r="U11" i="11"/>
  <c r="U10" i="11"/>
  <c r="U9" i="11"/>
  <c r="U8" i="11"/>
  <c r="V7" i="11"/>
  <c r="U7" i="11"/>
  <c r="U57" i="10"/>
  <c r="U56" i="10"/>
  <c r="U55" i="10"/>
  <c r="U54" i="10"/>
  <c r="U53" i="10"/>
  <c r="U52" i="10"/>
  <c r="U51" i="10"/>
  <c r="U50" i="10"/>
  <c r="U49" i="10"/>
  <c r="U48" i="10"/>
  <c r="U44" i="10"/>
  <c r="U43" i="10"/>
  <c r="U42" i="10"/>
  <c r="U41" i="10"/>
  <c r="U40" i="10"/>
  <c r="U39" i="10"/>
  <c r="U38" i="10"/>
  <c r="U37" i="10"/>
  <c r="U36" i="10"/>
  <c r="U35" i="10"/>
  <c r="U31" i="10"/>
  <c r="U28" i="10"/>
  <c r="U27" i="10"/>
  <c r="U26" i="10"/>
  <c r="U25" i="10"/>
  <c r="U24" i="10"/>
  <c r="U23" i="10"/>
  <c r="U22" i="10"/>
  <c r="U21" i="10"/>
  <c r="U20" i="10"/>
  <c r="V20" i="10"/>
  <c r="U16" i="10"/>
  <c r="U15" i="10"/>
  <c r="U14" i="10"/>
  <c r="U13" i="10"/>
  <c r="U12" i="10"/>
  <c r="U11" i="10"/>
  <c r="U10" i="10"/>
  <c r="U9" i="10"/>
  <c r="U8" i="10"/>
  <c r="U7" i="10"/>
  <c r="V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U25" i="9"/>
  <c r="U24" i="9"/>
  <c r="U23" i="9"/>
  <c r="U22" i="9"/>
  <c r="U21" i="9"/>
  <c r="U20" i="9"/>
  <c r="V20" i="9"/>
  <c r="U16" i="9"/>
  <c r="U15" i="9"/>
  <c r="U14" i="9"/>
  <c r="U13" i="9"/>
  <c r="U12" i="9"/>
  <c r="U11" i="9"/>
  <c r="U10" i="9"/>
  <c r="U9" i="9"/>
  <c r="U8" i="9"/>
  <c r="V7" i="9"/>
  <c r="U7" i="9"/>
  <c r="U55" i="8"/>
  <c r="U54" i="8"/>
  <c r="U53" i="8"/>
  <c r="U52" i="8"/>
  <c r="U51" i="8"/>
  <c r="U50" i="8"/>
  <c r="U49" i="8"/>
  <c r="U48" i="8"/>
  <c r="U47" i="8"/>
  <c r="U46" i="8"/>
  <c r="U42" i="8"/>
  <c r="U41" i="8"/>
  <c r="U40" i="8"/>
  <c r="U39" i="8"/>
  <c r="U38" i="8"/>
  <c r="U37" i="8"/>
  <c r="U36" i="8"/>
  <c r="U35" i="8"/>
  <c r="U34" i="8"/>
  <c r="U33" i="8"/>
  <c r="U29" i="8"/>
  <c r="U28" i="8"/>
  <c r="U27" i="8"/>
  <c r="U26" i="8"/>
  <c r="U25" i="8"/>
  <c r="U24" i="8"/>
  <c r="U23" i="8"/>
  <c r="U22" i="8"/>
  <c r="U21" i="8"/>
  <c r="U20" i="8"/>
  <c r="V20" i="8"/>
  <c r="U16" i="8"/>
  <c r="U15" i="8"/>
  <c r="U14" i="8"/>
  <c r="U13" i="8"/>
  <c r="U12" i="8"/>
  <c r="U11" i="8"/>
  <c r="U10" i="8"/>
  <c r="U9" i="8"/>
  <c r="U8" i="8"/>
  <c r="U7" i="8"/>
  <c r="V7" i="8"/>
  <c r="U55" i="7"/>
  <c r="U54" i="7"/>
  <c r="U53" i="7"/>
  <c r="U52" i="7"/>
  <c r="U51" i="7"/>
  <c r="U50" i="7"/>
  <c r="U49" i="7"/>
  <c r="U48" i="7"/>
  <c r="U47" i="7"/>
  <c r="U46" i="7"/>
  <c r="U42" i="7"/>
  <c r="U41" i="7"/>
  <c r="U40" i="7"/>
  <c r="U39" i="7"/>
  <c r="U38" i="7"/>
  <c r="U37" i="7"/>
  <c r="U36" i="7"/>
  <c r="U35" i="7"/>
  <c r="U34" i="7"/>
  <c r="U33" i="7"/>
  <c r="U29" i="7"/>
  <c r="U28" i="7"/>
  <c r="U27" i="7"/>
  <c r="U26" i="7"/>
  <c r="U25" i="7"/>
  <c r="U24" i="7"/>
  <c r="U23" i="7"/>
  <c r="U22" i="7"/>
  <c r="U21" i="7"/>
  <c r="U20" i="7"/>
  <c r="V20" i="7"/>
  <c r="U16" i="7"/>
  <c r="U15" i="7"/>
  <c r="U14" i="7"/>
  <c r="U13" i="7"/>
  <c r="U12" i="7"/>
  <c r="U11" i="7"/>
  <c r="U10" i="7"/>
  <c r="U9" i="7"/>
  <c r="U8" i="7"/>
  <c r="V7" i="7"/>
  <c r="U7" i="7"/>
  <c r="U55" i="6"/>
  <c r="U54" i="6"/>
  <c r="U53" i="6"/>
  <c r="U52" i="6"/>
  <c r="U51" i="6"/>
  <c r="U50" i="6"/>
  <c r="U49" i="6"/>
  <c r="U48" i="6"/>
  <c r="U47" i="6"/>
  <c r="U46" i="6"/>
  <c r="U42" i="6"/>
  <c r="U41" i="6"/>
  <c r="U40" i="6"/>
  <c r="U39" i="6"/>
  <c r="U38" i="6"/>
  <c r="U37" i="6"/>
  <c r="U36" i="6"/>
  <c r="U35" i="6"/>
  <c r="U34" i="6"/>
  <c r="U33" i="6"/>
  <c r="U29" i="6"/>
  <c r="U28" i="6"/>
  <c r="U27" i="6"/>
  <c r="U26" i="6"/>
  <c r="U25" i="6"/>
  <c r="U24" i="6"/>
  <c r="U23" i="6"/>
  <c r="U22" i="6"/>
  <c r="U21" i="6"/>
  <c r="U20" i="6"/>
  <c r="V20" i="6"/>
  <c r="U16" i="6"/>
  <c r="U15" i="6"/>
  <c r="U14" i="6"/>
  <c r="U13" i="6"/>
  <c r="U12" i="6"/>
  <c r="U11" i="6"/>
  <c r="U10" i="6"/>
  <c r="U9" i="6"/>
  <c r="U8" i="6"/>
  <c r="U7" i="6"/>
  <c r="V7" i="6"/>
  <c r="U55" i="5"/>
  <c r="U54" i="5"/>
  <c r="U53" i="5"/>
  <c r="U52" i="5"/>
  <c r="U51" i="5"/>
  <c r="U50" i="5"/>
  <c r="U49" i="5"/>
  <c r="U48" i="5"/>
  <c r="U47" i="5"/>
  <c r="U46" i="5"/>
  <c r="U42" i="5"/>
  <c r="U41" i="5"/>
  <c r="U40" i="5"/>
  <c r="U39" i="5"/>
  <c r="U38" i="5"/>
  <c r="U37" i="5"/>
  <c r="U36" i="5"/>
  <c r="U35" i="5"/>
  <c r="U34" i="5"/>
  <c r="U33" i="5"/>
  <c r="U29" i="5"/>
  <c r="U28" i="5"/>
  <c r="U27" i="5"/>
  <c r="U26" i="5"/>
  <c r="U25" i="5"/>
  <c r="U24" i="5"/>
  <c r="U23" i="5"/>
  <c r="U22" i="5"/>
  <c r="U21" i="5"/>
  <c r="U20" i="5"/>
  <c r="V20" i="5"/>
  <c r="U16" i="5"/>
  <c r="U15" i="5"/>
  <c r="U14" i="5"/>
  <c r="U13" i="5"/>
  <c r="U12" i="5"/>
  <c r="U11" i="5"/>
  <c r="U10" i="5"/>
  <c r="U9" i="5"/>
  <c r="U8" i="5"/>
  <c r="V7" i="5"/>
  <c r="U7" i="5"/>
  <c r="U55" i="4"/>
  <c r="U54" i="4"/>
  <c r="U53" i="4"/>
  <c r="U52" i="4"/>
  <c r="U51" i="4"/>
  <c r="U50" i="4"/>
  <c r="U49" i="4"/>
  <c r="U48" i="4"/>
  <c r="U47" i="4"/>
  <c r="U46" i="4"/>
  <c r="U42" i="4"/>
  <c r="U41" i="4"/>
  <c r="U40" i="4"/>
  <c r="U39" i="4"/>
  <c r="U38" i="4"/>
  <c r="U37" i="4"/>
  <c r="U36" i="4"/>
  <c r="U35" i="4"/>
  <c r="U34" i="4"/>
  <c r="U33" i="4"/>
  <c r="U29" i="4"/>
  <c r="U28" i="4"/>
  <c r="U27" i="4"/>
  <c r="U26" i="4"/>
  <c r="U25" i="4"/>
  <c r="U24" i="4"/>
  <c r="U23" i="4"/>
  <c r="U22" i="4"/>
  <c r="U21" i="4"/>
  <c r="U20" i="4"/>
  <c r="V20" i="4"/>
  <c r="U16" i="4"/>
  <c r="U15" i="4"/>
  <c r="U14" i="4"/>
  <c r="U13" i="4"/>
  <c r="U12" i="4"/>
  <c r="U11" i="4"/>
  <c r="U10" i="4"/>
  <c r="U9" i="4"/>
  <c r="U8" i="4"/>
  <c r="U7" i="4"/>
  <c r="V7" i="4"/>
  <c r="U55" i="3"/>
  <c r="U54" i="3"/>
  <c r="U53" i="3"/>
  <c r="U52" i="3"/>
  <c r="U51" i="3"/>
  <c r="U50" i="3"/>
  <c r="U49" i="3"/>
  <c r="U48" i="3"/>
  <c r="U47" i="3"/>
  <c r="U46" i="3"/>
  <c r="U42" i="3"/>
  <c r="U41" i="3"/>
  <c r="U40" i="3"/>
  <c r="U39" i="3"/>
  <c r="U38" i="3"/>
  <c r="U37" i="3"/>
  <c r="U36" i="3"/>
  <c r="U35" i="3"/>
  <c r="U34" i="3"/>
  <c r="U33" i="3"/>
  <c r="U29" i="3"/>
  <c r="U28" i="3"/>
  <c r="U27" i="3"/>
  <c r="U26" i="3"/>
  <c r="U25" i="3"/>
  <c r="U24" i="3"/>
  <c r="U23" i="3"/>
  <c r="U22" i="3"/>
  <c r="U21" i="3"/>
  <c r="U20" i="3"/>
  <c r="V20" i="3"/>
  <c r="U16" i="3"/>
  <c r="U15" i="3"/>
  <c r="U14" i="3"/>
  <c r="U13" i="3"/>
  <c r="U12" i="3"/>
  <c r="U11" i="3"/>
  <c r="U10" i="3"/>
  <c r="U9" i="3"/>
  <c r="U8" i="3"/>
  <c r="V7" i="3"/>
  <c r="U7" i="3"/>
</calcChain>
</file>

<file path=xl/sharedStrings.xml><?xml version="1.0" encoding="utf-8"?>
<sst xmlns="http://schemas.openxmlformats.org/spreadsheetml/2006/main" count="2057" uniqueCount="308">
  <si>
    <t>X</t>
  </si>
  <si>
    <t>Comunicación Directa</t>
  </si>
  <si>
    <t>x</t>
  </si>
  <si>
    <t>PLAN DE ACCION ÁREA COMUNICACIONES 2014</t>
  </si>
  <si>
    <t>OBSERVACIONES I TRIMESTRE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</si>
  <si>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</si>
  <si>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</si>
  <si>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Responsable: Área de Comunicaciones</t>
  </si>
  <si>
    <t>Fecha de elaboración: Enero de 2013</t>
  </si>
  <si>
    <t>PILAR/EJE TRANSVERSAL</t>
  </si>
  <si>
    <t>PROGRAMAS DEL PLAN DE DISTRITAL DE DESARROLLO BOGOTA MEJOR PARA TODOS</t>
  </si>
  <si>
    <t>OBJETIVOS DE LA SECRETARIA DE GOBIERNO</t>
  </si>
  <si>
    <t>OBJETIVOS DEL PROCESO DE COMUNICACIONES</t>
  </si>
  <si>
    <t>OBJETIVOS DEL PLAN DE COMUNICACIONES</t>
  </si>
  <si>
    <t>ESTRATEGIA</t>
  </si>
  <si>
    <t>N°</t>
  </si>
  <si>
    <t>ACTIVIDAD</t>
  </si>
  <si>
    <t>RESPONSABLES</t>
  </si>
  <si>
    <t>AÑO 2017</t>
  </si>
  <si>
    <t>SEGUIMIENTO I TRIM</t>
  </si>
  <si>
    <t>SEGUIMIENTO II TRIM</t>
  </si>
  <si>
    <t>SEGUIMIENTO III TRIM</t>
  </si>
  <si>
    <t>SEGUIMIENTO IV TRIM</t>
  </si>
  <si>
    <t>EVALUACIÓN I TRIMESTRE</t>
  </si>
  <si>
    <t>EVALUACIÓN II TRIMESTRE</t>
  </si>
  <si>
    <t>EVALUACIÓN III TRIMESTRE</t>
  </si>
  <si>
    <t>EVALUACIÓN IVTRIMESTRE</t>
  </si>
  <si>
    <t>OBSERVACIONES</t>
  </si>
  <si>
    <t>OBJETIVOS ESTRATÉGICO PLAN DE DESARROLLO 2012-2016</t>
  </si>
  <si>
    <t>META INSTITUCIONAL
PLAN DE DESARROLLO 2012-2016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</si>
  <si>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</si>
  <si>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</si>
  <si>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</si>
  <si>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</si>
  <si>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</si>
  <si>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</si>
  <si>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</si>
  <si>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</si>
  <si>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</si>
  <si>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</si>
  <si>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</si>
  <si>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</si>
  <si>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</si>
  <si>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INDICADOR</t>
  </si>
  <si>
    <t>VARIABLES</t>
  </si>
  <si>
    <t>LÍNEA BASE</t>
  </si>
  <si>
    <t>FUENTE</t>
  </si>
  <si>
    <t>CUMPLIDA</t>
  </si>
  <si>
    <t>EN DESARROLLO</t>
  </si>
  <si>
    <t>NO CUMPLIDA</t>
  </si>
  <si>
    <t>NO INICIADA</t>
  </si>
  <si>
    <t>COMUNICACIÓN INTERNA</t>
  </si>
  <si>
    <t>DEMOCRACIA URBANA</t>
  </si>
  <si>
    <t>ESPACIO PÚBLICO-DERECHO DE TODOS</t>
  </si>
  <si>
    <t>PROMOVER UNA GESTIÓN CON RESPONSABILIDAD SOCIAL QUE GENERE IMPACTO ECONÓMICO, SOCIAL Y AMBIENTAL</t>
  </si>
  <si>
    <t>MEJORAR EL FLUJO DE INFORMACIÓN Y LAS COMUNICACIONES INTERNAS Y EXTERNAS MEDIANTE LA IMPLEMENTACIÓN DEL PLAN ESTRATÉGICO DE COMUNICACIONES</t>
  </si>
  <si>
    <t>DEFINICIÓN DEL ENFOQUE ESTRATÉGICO DEL PROCESO DE COMUNICACIONES</t>
  </si>
  <si>
    <t>SOCIALIZACIÓN DEL ENFOQUE ESTRATÉGICO DE COMUNICACIONES</t>
  </si>
  <si>
    <t>CUMPLIMIENTO</t>
  </si>
  <si>
    <t>NO APLICA</t>
  </si>
  <si>
    <t>Actas de capacitacón, fotografias, pruebas audiovisuales</t>
  </si>
  <si>
    <t>Anual</t>
  </si>
  <si>
    <t>Plan de comunicaciones elaborado / plan de comunicaciones a elaborar</t>
  </si>
  <si>
    <t>Cumplimiento</t>
  </si>
  <si>
    <t>N/A</t>
  </si>
  <si>
    <t>En sitio web</t>
  </si>
  <si>
    <t>Copys de las piezas, Piezas Gráficas.</t>
  </si>
  <si>
    <t>SENSIBILIZAR AL EQUIPO DIRECTIVO, LÍDERES DE PROCESO Y PROFESIONALES DE COMUNICACIONES DE LAS ALCALDÍAS LOCALES FRENTE A LAS ACTIVIDADES DE COMUNICACIÓN INTERNA PARA EL FORTALECIMIENTO DE LA CULTURA  DE LA COMUNICACIÓN E INFORMACIÓN</t>
  </si>
  <si>
    <t>FORTALECIENDO LA CULTURA DE LA COMUNICACIÓN Y LA INFORMACIÓN EN EL ÁMBITO INSTITUCIONAL</t>
  </si>
  <si>
    <t>COBERTURA</t>
  </si>
  <si>
    <t>Trimestral</t>
  </si>
  <si>
    <t>SOPORTAR AL 100% LAS ACTIVIDADES DE LAS DEPENDENCIAS EN LA ALCALDIA LOCAL DE SUBA  QUE REQUIEREN EL APOYO DEL PROCESO DE COMUNICACIONES PARA EL DESPLIEGUE DE SUS CAMPAÑAS Y ESTRATEGIAS DE COMUNICACIÓN</t>
  </si>
  <si>
    <t>ARTICULANDO LAS NECESIDADES DE COMUNICACIÓN DE LAS DIFERENTES DEPENDENCIAS EN LA ALCALDIA LOCAL DE SUBA CON EL PROCESO DE COMUNICACIONES</t>
  </si>
  <si>
    <t>% de actividades soportadas por la oficina asesora de comunicaciones</t>
  </si>
  <si>
    <t>COMUNICACIÓN EXTERNA</t>
  </si>
  <si>
    <t>CONSTRUCCIÓN DE COMUNIDAD</t>
  </si>
  <si>
    <t>BOGOTÁ VIVE DE LOS DERECHOS HUMANOS</t>
  </si>
  <si>
    <t>GOBIERNO LEGÍTIMO, FORTALECIMIENTO LOCAL Y EFICIENCIA</t>
  </si>
  <si>
    <t>Administrar y actualizar el archivo de documentación videografico (videos y fotos) institucional</t>
  </si>
  <si>
    <t>Realizar la actualizacion periodica de la info al 100% en los diferentes canales de comunicación</t>
  </si>
  <si>
    <t>Mensuales</t>
  </si>
  <si>
    <t>Atender las solicitudes al 100% de los diferentes medios de comunicación locales, distritales y/o nacionales</t>
  </si>
  <si>
    <t>Archivo de monioreo</t>
  </si>
  <si>
    <t>PLAN DE ACCIÓN COMUNICACIONES POR PROCESO</t>
  </si>
  <si>
    <t>I TRIMESTRE</t>
  </si>
  <si>
    <t>No.</t>
  </si>
  <si>
    <t>RESPONSABLE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</si>
  <si>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</si>
  <si>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</si>
  <si>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</si>
  <si>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</si>
  <si>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</si>
  <si>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</si>
  <si>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</si>
  <si>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</si>
  <si>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</si>
  <si>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</si>
  <si>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Comunicaciones</t>
  </si>
  <si>
    <t>II TRIMESTRE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</si>
  <si>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</si>
  <si>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</si>
  <si>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</si>
  <si>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</si>
  <si>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</si>
  <si>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</si>
  <si>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</si>
  <si>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</si>
  <si>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</si>
  <si>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</si>
  <si>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</si>
  <si>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</si>
  <si>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</si>
  <si>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</si>
  <si>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</si>
  <si>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</si>
  <si>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</si>
  <si>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</si>
  <si>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</si>
  <si>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</si>
  <si>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</si>
  <si>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</si>
  <si>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</si>
  <si>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</si>
  <si>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</si>
  <si>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</si>
  <si>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</si>
  <si>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</si>
  <si>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</si>
  <si>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</si>
  <si>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</si>
  <si>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</si>
  <si>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</si>
  <si>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</si>
  <si>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</si>
  <si>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</si>
  <si>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</si>
  <si>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</si>
  <si>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</si>
  <si>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</si>
  <si>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</si>
  <si>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</si>
  <si>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</si>
  <si>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</si>
  <si>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</si>
  <si>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</si>
  <si>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</si>
  <si>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</si>
  <si>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</si>
  <si>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</si>
  <si>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</si>
  <si>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</si>
  <si>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</si>
  <si>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</si>
  <si>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</si>
  <si>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</si>
  <si>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</si>
  <si>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</si>
  <si>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</si>
  <si>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</si>
  <si>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</si>
  <si>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</si>
  <si>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</si>
  <si>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</si>
  <si>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</si>
  <si>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</si>
  <si>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</si>
  <si>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</si>
  <si>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</si>
  <si>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</si>
  <si>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</si>
  <si>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</si>
  <si>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</si>
  <si>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</si>
  <si>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</si>
  <si>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</si>
  <si>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</si>
  <si>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</si>
  <si>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</si>
  <si>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</si>
  <si>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</si>
  <si>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</si>
  <si>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</si>
  <si>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</si>
  <si>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</si>
  <si>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</si>
  <si>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</si>
  <si>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</si>
  <si>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</si>
  <si>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</si>
  <si>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</si>
  <si>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</si>
  <si>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</si>
  <si>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</si>
  <si>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</si>
  <si>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</si>
  <si>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</si>
  <si>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</si>
  <si>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</si>
  <si>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</si>
  <si>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</si>
  <si>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</si>
  <si>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</si>
  <si>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</si>
  <si>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</si>
  <si>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</si>
  <si>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</si>
  <si>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</si>
  <si>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</si>
  <si>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</si>
  <si>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</si>
  <si>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</si>
  <si>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</si>
  <si>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</si>
  <si>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</si>
  <si>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</si>
  <si>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</si>
  <si>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</si>
  <si>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</si>
  <si>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</si>
  <si>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</si>
  <si>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</si>
  <si>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</si>
  <si>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</si>
  <si>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</si>
  <si>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</si>
  <si>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</si>
  <si>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</si>
  <si>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</si>
  <si>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</si>
  <si>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</si>
  <si>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</si>
  <si>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</si>
  <si>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</si>
  <si>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</si>
  <si>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</si>
  <si>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</si>
  <si>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</si>
  <si>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</si>
  <si>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</si>
  <si>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</si>
  <si>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</si>
  <si>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</si>
  <si>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</si>
  <si>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</si>
  <si>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</si>
  <si>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</si>
  <si>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</si>
  <si>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</si>
  <si>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</si>
  <si>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</si>
  <si>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</si>
  <si>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</si>
  <si>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</si>
  <si>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</si>
  <si>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</si>
  <si>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</si>
  <si>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</si>
  <si>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</si>
  <si>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</si>
  <si>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</si>
  <si>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</si>
  <si>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</si>
  <si>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</si>
  <si>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</si>
  <si>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</si>
  <si>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</si>
  <si>
    <t>Presentación a coordinadores de cada área y funcionarios y/o contratistas</t>
  </si>
  <si>
    <t>Soporte de las actividades de las dependencias de la Alcaldía Local de Suba</t>
  </si>
  <si>
    <t>Cubrimiento fotográfico y difusión en redes sociales (especialmente Facebook y Twitter) y página web de la Alcaldía de las actividades de las áreas que lo requieren.</t>
  </si>
  <si>
    <t>Realizar cubrimiento de las actividades de las dependencias de la Alcaldia Local de Suba</t>
  </si>
  <si>
    <t>Realizar la actualización y administración del archivo de documentación videográfico (videos y fotos) institucionales</t>
  </si>
  <si>
    <t>realizar la actualización del archivo de documentacion videográfico (videos - fotos) intitucional</t>
  </si>
  <si>
    <t>En los medios de comunicación institucionales</t>
  </si>
  <si>
    <t>% de solicitudes atendidas</t>
  </si>
  <si>
    <t>Archivo fotográfico , audiovisual, impreso</t>
  </si>
  <si>
    <t>Divulgación de comunicación free press</t>
  </si>
  <si>
    <t>Cubrimiento y participación en las diferentes actividades de las dependencias de la Alcaldía Local de Suba</t>
  </si>
  <si>
    <t xml:space="preserve">Diseño, implementación y divulgacion de estrategias y piezas de comunicación, así como aprobación de las mismas para la socialización de los diferentes programas y proyectos de la Alcaldía Local de Suba. </t>
  </si>
  <si>
    <t>Resaltar los logros de la Alcaldía Local de Suba</t>
  </si>
  <si>
    <t>Posicionando la imagen corporativa de la Alcaldía Local de Suba</t>
  </si>
  <si>
    <t>Socializar con planeación el 100% de los documentos del proceso de comunicaciones vigentes</t>
  </si>
  <si>
    <t>Número de documentos de proceso de comunicación socializados sobre número de documentos del proceso de comunicaciones a socializar</t>
  </si>
  <si>
    <t>Elaborar y socializar un plan de comunicaciones</t>
  </si>
  <si>
    <t>Actualizar periódicamente la información de los diferentes canales institucionales de comunicación internos y externos de la Alcaldía Local de Suba</t>
  </si>
  <si>
    <t>Realizar un informe trimestral de monitoreo a medios de comunicación</t>
  </si>
  <si>
    <t>Oficina asesora de Comunicaciones Local</t>
  </si>
  <si>
    <t>Socializar el enfoque estratégico del proceso de comunicaciones (Política, plan, procedimientos y demás ) con las dependencias de la Alcaldía de Suba que el Despacho determine.</t>
  </si>
  <si>
    <t>Plan de Comunicaciones de la Alcaldía Local de Suba (vigencia 2019)</t>
  </si>
  <si>
    <t>Definir los mensajes claves de la comunicación en la elaboración de piezas gráficas internas y externas de la Alcaldía Local de Suba de acuerdo a la intencionalidad de la entidad, público objetivo según el manial de identidad de la SDG.</t>
  </si>
  <si>
    <t>Definir los mensajes claves de la comunicación interna y externa en las piezas gráficas de la Alcaldía Local de Suba.</t>
  </si>
  <si>
    <t>Número de mensajes claves definidos / total de piezas graficas realizadas x 100%</t>
  </si>
  <si>
    <t>Elaboración de boletines y comunicados de prensa  informando la gestión que realizan las dependencias de la Alcaldía Local  de Suba.</t>
  </si>
  <si>
    <t xml:space="preserve">Socializar al 80% de funcionarios y contratistas, de las diferentes dependencias la información elaborada para  boletines y comunicados de prensa. </t>
  </si>
  <si>
    <t>Porcentaje directivos y servidores de la alcaldía local de Suba socializados en la difusión de comunicados y boletines de prensa.</t>
  </si>
  <si>
    <t>Evidencia de correos enviados y fotografías de publicación en canales internos de la Alcaldía.</t>
  </si>
  <si>
    <t>Atender las solicitudes de los diferentes medios de comunicación locales, distritales y/o nacionales.</t>
  </si>
  <si>
    <t>Divulgación free press de los programas, proyectos e inciativas de las diferentes dependencias y procesos institucionales. (Evidencias: publicación en medios y pantallazos).</t>
  </si>
  <si>
    <t>Realizar un informe mensual de monitoreo de medios</t>
  </si>
  <si>
    <t xml:space="preserve">Presentación de campañas externas e internas a  funcionarios y/o contratistas de la Alcaldía </t>
  </si>
  <si>
    <t xml:space="preserve">Presentación de camapañas externas (3) al año e internas (1) por trimestre  al - 60% de los funcionarios y/o contratistasde la Alcaldía Local. </t>
  </si>
  <si>
    <t>Actas de socialización, fotografías y envío digital de la informa ción.</t>
  </si>
  <si>
    <t>Productos comunicativos gráficos y digitales de comunicaciones internas y externas</t>
  </si>
  <si>
    <t>Realizar cubrimiento de las diferentes actividades de las dependencias de la Alcaldia local de Suba</t>
  </si>
  <si>
    <t>Medios de comunicación institucional, registro fotográfico y audiovisual.</t>
  </si>
  <si>
    <t>Archivo videográfico y fotográfico</t>
  </si>
  <si>
    <t>Medios de comunicación institucional, masivos y comunitarios, registro fotográfico y audiovisual</t>
  </si>
  <si>
    <t xml:space="preserve">Informe realizado del monitoreo de nedios comunitarios y nacionales. </t>
  </si>
  <si>
    <t>Actualizacion periódica de los diferentes canales institucionales de comunicación internos y externos de la Alcaldía Local de Suba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</si>
</sst>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_(* #,##0_);_(* \(#,##0\);_(* \-??_);_(@_)"/>
    <numFmt numFmtId="166" formatCode="dddd&quot;, &quot;mmmm\ dd&quot;, &quot;yyyy"/>
  </numFmts>
  <fonts count="21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DBEEF4"/>
      </patternFill>
    </fill>
    <fill>
      <patternFill patternType="solid">
        <fgColor rgb="FFFFFF00"/>
        <bgColor rgb="FFFFFF99"/>
      </patternFill>
    </fill>
    <fill>
      <patternFill patternType="solid">
        <fgColor rgb="FF1F497D"/>
        <bgColor rgb="FF003366"/>
      </patternFill>
    </fill>
    <fill>
      <patternFill patternType="solid">
        <fgColor rgb="FFF79646"/>
        <bgColor rgb="FFD99694"/>
      </patternFill>
    </fill>
    <fill>
      <patternFill patternType="solid">
        <fgColor rgb="FFFCD5B5"/>
        <bgColor rgb="FFF2DCDB"/>
      </patternFill>
    </fill>
    <fill>
      <patternFill patternType="solid">
        <fgColor rgb="FF8EB4E3"/>
        <bgColor rgb="FF95B3D7"/>
      </patternFill>
    </fill>
    <fill>
      <patternFill patternType="solid">
        <fgColor rgb="FFFFFF99"/>
        <bgColor rgb="FFFFE699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948A54"/>
        <bgColor rgb="FF77933C"/>
      </patternFill>
    </fill>
    <fill>
      <patternFill patternType="solid">
        <fgColor rgb="FFC5E0B4"/>
        <bgColor rgb="FFC3D69B"/>
      </patternFill>
    </fill>
    <fill>
      <patternFill patternType="solid">
        <fgColor rgb="FFC6D9F1"/>
        <bgColor rgb="FFCCCCFF"/>
      </patternFill>
    </fill>
    <fill>
      <patternFill patternType="solid">
        <fgColor rgb="FFCCCCFF"/>
        <bgColor rgb="FFC6D9F1"/>
      </patternFill>
    </fill>
    <fill>
      <patternFill patternType="solid">
        <fgColor rgb="FFB3A2C7"/>
        <bgColor rgb="FF95B3D7"/>
      </patternFill>
    </fill>
    <fill>
      <patternFill patternType="solid">
        <fgColor rgb="FFFFE699"/>
        <bgColor rgb="FFFCD5B5"/>
      </patternFill>
    </fill>
    <fill>
      <patternFill patternType="solid">
        <fgColor rgb="FF558ED5"/>
        <bgColor rgb="FF3366FF"/>
      </patternFill>
    </fill>
    <fill>
      <patternFill patternType="solid">
        <fgColor rgb="FFD99694"/>
        <bgColor rgb="FFB3A2C7"/>
      </patternFill>
    </fill>
    <fill>
      <patternFill patternType="solid">
        <fgColor rgb="FFBFBFBF"/>
        <bgColor rgb="FFC4BD97"/>
      </patternFill>
    </fill>
    <fill>
      <patternFill patternType="solid">
        <fgColor rgb="FF92D050"/>
        <bgColor rgb="FFC3D69B"/>
      </patternFill>
    </fill>
    <fill>
      <patternFill patternType="solid">
        <fgColor rgb="FFF2DCDB"/>
        <bgColor rgb="FFD9D9D9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95B3D7"/>
        <bgColor rgb="FF8EB4E3"/>
      </patternFill>
    </fill>
    <fill>
      <patternFill patternType="solid">
        <fgColor theme="9" tint="0.39997558519241921"/>
        <bgColor rgb="FFC5E0B4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95B3D7"/>
      </patternFill>
    </fill>
    <fill>
      <patternFill patternType="solid">
        <fgColor theme="7" tint="0.39997558519241921"/>
        <bgColor rgb="FFFFE699"/>
      </patternFill>
    </fill>
    <fill>
      <patternFill patternType="solid">
        <fgColor theme="7" tint="0.39997558519241921"/>
        <bgColor rgb="FFBFBFBF"/>
      </patternFill>
    </fill>
    <fill>
      <patternFill patternType="solid">
        <fgColor theme="7" tint="0.39997558519241921"/>
        <bgColor rgb="FFC5E0B4"/>
      </patternFill>
    </fill>
    <fill>
      <patternFill patternType="solid">
        <fgColor theme="8" tint="0.39997558519241921"/>
        <bgColor rgb="FFF2DCDB"/>
      </patternFill>
    </fill>
    <fill>
      <patternFill patternType="solid">
        <fgColor theme="8" tint="0.39997558519241921"/>
        <bgColor rgb="FF95B3D7"/>
      </patternFill>
    </fill>
    <fill>
      <patternFill patternType="solid">
        <fgColor theme="8" tint="0.39997558519241921"/>
        <bgColor rgb="FFFFE699"/>
      </patternFill>
    </fill>
    <fill>
      <patternFill patternType="solid">
        <fgColor rgb="FFFF9999"/>
        <bgColor rgb="FFBFBFBF"/>
      </patternFill>
    </fill>
    <fill>
      <patternFill patternType="solid">
        <fgColor rgb="FFFF9999"/>
        <bgColor rgb="FFC5E0B4"/>
      </patternFill>
    </fill>
    <fill>
      <patternFill patternType="solid">
        <fgColor rgb="FFFF9999"/>
        <bgColor rgb="FFF2DCDB"/>
      </patternFill>
    </fill>
    <fill>
      <patternFill patternType="solid">
        <fgColor rgb="FFFFFF00"/>
        <bgColor rgb="FF95B3D7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FCD5B5"/>
      </patternFill>
    </fill>
    <fill>
      <patternFill patternType="solid">
        <fgColor rgb="FFFFFF00"/>
        <bgColor rgb="FFC6D9F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178">
    <xf numFmtId="0" fontId="0" fillId="0" borderId="0" xfId="0"/>
    <xf numFmtId="0" fontId="3" fillId="0" borderId="0" xfId="0" applyFont="1"/>
    <xf numFmtId="0" fontId="3" fillId="3" borderId="1" xfId="0" applyFont="1" applyFill="1" applyBorder="1"/>
    <xf numFmtId="9" fontId="0" fillId="0" borderId="0" xfId="0" applyNumberFormat="1"/>
    <xf numFmtId="0" fontId="3" fillId="17" borderId="1" xfId="0" applyFont="1" applyFill="1" applyBorder="1"/>
    <xf numFmtId="0" fontId="0" fillId="0" borderId="0" xfId="0" applyFont="1" applyAlignment="1">
      <alignment horizontal="center"/>
    </xf>
    <xf numFmtId="0" fontId="3" fillId="18" borderId="1" xfId="0" applyFont="1" applyFill="1" applyBorder="1"/>
    <xf numFmtId="0" fontId="3" fillId="13" borderId="1" xfId="0" applyFont="1" applyFill="1" applyBorder="1"/>
    <xf numFmtId="0" fontId="0" fillId="19" borderId="1" xfId="0" applyFill="1" applyBorder="1"/>
    <xf numFmtId="0" fontId="0" fillId="0" borderId="0" xfId="0" applyFont="1" applyAlignment="1">
      <alignment wrapText="1"/>
    </xf>
    <xf numFmtId="0" fontId="0" fillId="0" borderId="0" xfId="0" applyBorder="1"/>
    <xf numFmtId="9" fontId="0" fillId="0" borderId="10" xfId="0" applyNumberFormat="1" applyBorder="1"/>
    <xf numFmtId="0" fontId="0" fillId="0" borderId="11" xfId="0" applyBorder="1"/>
    <xf numFmtId="9" fontId="0" fillId="0" borderId="12" xfId="0" applyNumberFormat="1" applyBorder="1"/>
    <xf numFmtId="9" fontId="0" fillId="3" borderId="0" xfId="0" applyNumberFormat="1" applyFill="1"/>
    <xf numFmtId="0" fontId="0" fillId="0" borderId="0" xfId="0" applyFont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7" borderId="0" xfId="0" applyFont="1" applyFill="1"/>
    <xf numFmtId="0" fontId="4" fillId="0" borderId="0" xfId="0" applyFont="1" applyAlignment="1">
      <alignment horizontal="center" vertical="center" wrapText="1"/>
    </xf>
    <xf numFmtId="0" fontId="0" fillId="13" borderId="1" xfId="0" applyFill="1" applyBorder="1"/>
    <xf numFmtId="0" fontId="0" fillId="20" borderId="0" xfId="0" applyFont="1" applyFill="1"/>
    <xf numFmtId="0" fontId="0" fillId="21" borderId="1" xfId="0" applyFill="1" applyBorder="1"/>
    <xf numFmtId="0" fontId="0" fillId="22" borderId="1" xfId="0" applyFill="1" applyBorder="1"/>
    <xf numFmtId="0" fontId="0" fillId="0" borderId="0" xfId="0" applyFont="1" applyBorder="1"/>
    <xf numFmtId="0" fontId="0" fillId="20" borderId="0" xfId="0" applyFont="1" applyFill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Font="1" applyBorder="1"/>
    <xf numFmtId="0" fontId="0" fillId="0" borderId="13" xfId="0" applyBorder="1" applyAlignment="1"/>
    <xf numFmtId="0" fontId="0" fillId="8" borderId="1" xfId="0" applyFont="1" applyFill="1" applyBorder="1"/>
    <xf numFmtId="0" fontId="0" fillId="23" borderId="1" xfId="0" applyFill="1" applyBorder="1"/>
    <xf numFmtId="0" fontId="0" fillId="0" borderId="0" xfId="0" applyFont="1" applyAlignment="1">
      <alignment horizontal="center" wrapText="1"/>
    </xf>
    <xf numFmtId="0" fontId="0" fillId="24" borderId="1" xfId="0" applyFill="1" applyBorder="1"/>
    <xf numFmtId="0" fontId="3" fillId="23" borderId="1" xfId="0" applyFont="1" applyFill="1" applyBorder="1"/>
    <xf numFmtId="0" fontId="3" fillId="24" borderId="1" xfId="0" applyFont="1" applyFill="1" applyBorder="1"/>
    <xf numFmtId="9" fontId="0" fillId="23" borderId="1" xfId="0" applyNumberFormat="1" applyFill="1" applyBorder="1"/>
    <xf numFmtId="0" fontId="6" fillId="17" borderId="1" xfId="0" applyFont="1" applyFill="1" applyBorder="1" applyAlignment="1" applyProtection="1">
      <alignment horizontal="center" vertical="center" wrapText="1"/>
    </xf>
    <xf numFmtId="0" fontId="7" fillId="17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165" fontId="0" fillId="2" borderId="1" xfId="1" applyNumberFormat="1" applyFont="1" applyFill="1" applyBorder="1" applyAlignment="1" applyProtection="1">
      <alignment horizontal="center"/>
    </xf>
    <xf numFmtId="166" fontId="0" fillId="0" borderId="1" xfId="0" applyNumberFormat="1" applyBorder="1"/>
    <xf numFmtId="0" fontId="2" fillId="0" borderId="1" xfId="0" applyFont="1" applyBorder="1"/>
    <xf numFmtId="0" fontId="10" fillId="2" borderId="0" xfId="0" applyFont="1" applyFill="1" applyBorder="1" applyProtection="1"/>
    <xf numFmtId="0" fontId="10" fillId="3" borderId="1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1" fillId="0" borderId="0" xfId="0" applyFont="1"/>
    <xf numFmtId="0" fontId="10" fillId="3" borderId="1" xfId="0" applyFont="1" applyFill="1" applyBorder="1" applyAlignment="1" applyProtection="1">
      <alignment wrapText="1"/>
    </xf>
    <xf numFmtId="0" fontId="11" fillId="0" borderId="0" xfId="0" applyFont="1" applyBorder="1" applyProtection="1"/>
    <xf numFmtId="0" fontId="10" fillId="3" borderId="3" xfId="0" applyFont="1" applyFill="1" applyBorder="1" applyProtection="1"/>
    <xf numFmtId="0" fontId="9" fillId="0" borderId="3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5" borderId="7" xfId="0" applyFont="1" applyFill="1" applyBorder="1" applyAlignment="1" applyProtection="1">
      <alignment horizontal="left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Protection="1"/>
    <xf numFmtId="17" fontId="9" fillId="25" borderId="2" xfId="0" applyNumberFormat="1" applyFont="1" applyFill="1" applyBorder="1" applyAlignment="1" applyProtection="1">
      <alignment horizontal="center" vertical="center" textRotation="90" wrapText="1"/>
    </xf>
    <xf numFmtId="17" fontId="9" fillId="26" borderId="2" xfId="0" applyNumberFormat="1" applyFont="1" applyFill="1" applyBorder="1" applyAlignment="1" applyProtection="1">
      <alignment horizontal="center" vertical="center" textRotation="90" wrapText="1"/>
    </xf>
    <xf numFmtId="17" fontId="9" fillId="27" borderId="2" xfId="0" applyNumberFormat="1" applyFont="1" applyFill="1" applyBorder="1" applyAlignment="1" applyProtection="1">
      <alignment horizontal="center" vertical="center" textRotation="90" wrapText="1"/>
    </xf>
    <xf numFmtId="17" fontId="9" fillId="28" borderId="2" xfId="0" applyNumberFormat="1" applyFont="1" applyFill="1" applyBorder="1" applyAlignment="1" applyProtection="1">
      <alignment horizontal="center" vertical="center" textRotation="90" wrapText="1"/>
    </xf>
    <xf numFmtId="17" fontId="9" fillId="29" borderId="2" xfId="0" applyNumberFormat="1" applyFont="1" applyFill="1" applyBorder="1" applyAlignment="1" applyProtection="1">
      <alignment horizontal="center" vertical="center" textRotation="90" wrapText="1"/>
    </xf>
    <xf numFmtId="17" fontId="9" fillId="30" borderId="2" xfId="0" applyNumberFormat="1" applyFont="1" applyFill="1" applyBorder="1" applyAlignment="1" applyProtection="1">
      <alignment horizontal="center" vertical="center" textRotation="90" wrapText="1"/>
    </xf>
    <xf numFmtId="17" fontId="9" fillId="31" borderId="2" xfId="0" applyNumberFormat="1" applyFont="1" applyFill="1" applyBorder="1" applyAlignment="1" applyProtection="1">
      <alignment horizontal="center" vertical="center" textRotation="90" wrapText="1"/>
    </xf>
    <xf numFmtId="17" fontId="9" fillId="32" borderId="2" xfId="0" applyNumberFormat="1" applyFont="1" applyFill="1" applyBorder="1" applyAlignment="1" applyProtection="1">
      <alignment horizontal="center" vertical="center" textRotation="90" wrapText="1"/>
    </xf>
    <xf numFmtId="17" fontId="9" fillId="33" borderId="2" xfId="0" applyNumberFormat="1" applyFont="1" applyFill="1" applyBorder="1" applyAlignment="1" applyProtection="1">
      <alignment horizontal="center" vertical="center" textRotation="90" wrapText="1"/>
    </xf>
    <xf numFmtId="17" fontId="9" fillId="34" borderId="2" xfId="0" applyNumberFormat="1" applyFont="1" applyFill="1" applyBorder="1" applyAlignment="1" applyProtection="1">
      <alignment horizontal="center" vertical="center" textRotation="90" wrapText="1"/>
    </xf>
    <xf numFmtId="17" fontId="9" fillId="35" borderId="2" xfId="0" applyNumberFormat="1" applyFont="1" applyFill="1" applyBorder="1" applyAlignment="1" applyProtection="1">
      <alignment horizontal="center" vertical="center" textRotation="90" wrapText="1"/>
    </xf>
    <xf numFmtId="17" fontId="9" fillId="36" borderId="2" xfId="0" applyNumberFormat="1" applyFont="1" applyFill="1" applyBorder="1" applyAlignment="1" applyProtection="1">
      <alignment horizontal="center" vertical="center" textRotation="90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15" fillId="9" borderId="2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10" borderId="2" xfId="0" applyFont="1" applyFill="1" applyBorder="1" applyAlignment="1" applyProtection="1">
      <alignment horizontal="center" vertical="center" wrapText="1"/>
    </xf>
    <xf numFmtId="0" fontId="15" fillId="11" borderId="2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15" fillId="7" borderId="1" xfId="1" applyNumberFormat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Protection="1"/>
    <xf numFmtId="17" fontId="9" fillId="25" borderId="1" xfId="0" applyNumberFormat="1" applyFont="1" applyFill="1" applyBorder="1" applyAlignment="1" applyProtection="1">
      <alignment horizontal="center" vertical="center" wrapText="1"/>
    </xf>
    <xf numFmtId="17" fontId="9" fillId="26" borderId="1" xfId="0" applyNumberFormat="1" applyFont="1" applyFill="1" applyBorder="1" applyAlignment="1" applyProtection="1">
      <alignment horizontal="center" vertical="center" wrapText="1"/>
    </xf>
    <xf numFmtId="17" fontId="9" fillId="27" borderId="1" xfId="0" applyNumberFormat="1" applyFont="1" applyFill="1" applyBorder="1" applyAlignment="1" applyProtection="1">
      <alignment horizontal="center" vertical="center" wrapText="1"/>
    </xf>
    <xf numFmtId="17" fontId="9" fillId="28" borderId="1" xfId="0" applyNumberFormat="1" applyFont="1" applyFill="1" applyBorder="1" applyAlignment="1" applyProtection="1">
      <alignment horizontal="center" vertical="center" wrapText="1"/>
    </xf>
    <xf numFmtId="17" fontId="9" fillId="29" borderId="1" xfId="0" applyNumberFormat="1" applyFont="1" applyFill="1" applyBorder="1" applyAlignment="1" applyProtection="1">
      <alignment horizontal="center" vertical="center" wrapText="1"/>
    </xf>
    <xf numFmtId="17" fontId="9" fillId="30" borderId="1" xfId="0" applyNumberFormat="1" applyFont="1" applyFill="1" applyBorder="1" applyAlignment="1" applyProtection="1">
      <alignment horizontal="center" vertical="center" wrapText="1"/>
    </xf>
    <xf numFmtId="17" fontId="9" fillId="31" borderId="1" xfId="0" applyNumberFormat="1" applyFont="1" applyFill="1" applyBorder="1" applyAlignment="1" applyProtection="1">
      <alignment horizontal="center" vertical="center" wrapText="1"/>
    </xf>
    <xf numFmtId="17" fontId="9" fillId="32" borderId="1" xfId="0" applyNumberFormat="1" applyFont="1" applyFill="1" applyBorder="1" applyAlignment="1" applyProtection="1">
      <alignment horizontal="center" vertical="center" wrapText="1"/>
    </xf>
    <xf numFmtId="17" fontId="9" fillId="33" borderId="1" xfId="0" applyNumberFormat="1" applyFont="1" applyFill="1" applyBorder="1" applyAlignment="1" applyProtection="1">
      <alignment horizontal="center" vertical="center" wrapText="1"/>
    </xf>
    <xf numFmtId="17" fontId="9" fillId="34" borderId="1" xfId="0" applyNumberFormat="1" applyFont="1" applyFill="1" applyBorder="1" applyAlignment="1" applyProtection="1">
      <alignment horizontal="center" vertical="center" wrapText="1"/>
    </xf>
    <xf numFmtId="17" fontId="9" fillId="35" borderId="1" xfId="0" applyNumberFormat="1" applyFont="1" applyFill="1" applyBorder="1" applyAlignment="1" applyProtection="1">
      <alignment horizontal="center" vertical="center" wrapText="1"/>
    </xf>
    <xf numFmtId="17" fontId="9" fillId="36" borderId="1" xfId="0" applyNumberFormat="1" applyFont="1" applyFill="1" applyBorder="1" applyAlignment="1" applyProtection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center" vertical="center" wrapText="1"/>
    </xf>
    <xf numFmtId="0" fontId="15" fillId="9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 wrapText="1"/>
    </xf>
    <xf numFmtId="0" fontId="15" fillId="11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7" borderId="8" xfId="0" applyFont="1" applyFill="1" applyBorder="1" applyProtection="1"/>
    <xf numFmtId="0" fontId="10" fillId="12" borderId="1" xfId="0" applyFont="1" applyFill="1" applyBorder="1" applyAlignment="1" applyProtection="1">
      <alignment horizontal="center" vertical="center"/>
    </xf>
    <xf numFmtId="0" fontId="11" fillId="12" borderId="1" xfId="0" applyFont="1" applyFill="1" applyBorder="1" applyAlignment="1" applyProtection="1">
      <alignment horizontal="center" vertical="center" wrapText="1"/>
    </xf>
    <xf numFmtId="0" fontId="19" fillId="13" borderId="8" xfId="0" applyFont="1" applyFill="1" applyBorder="1" applyProtection="1"/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vertical="top" wrapText="1"/>
    </xf>
    <xf numFmtId="49" fontId="9" fillId="14" borderId="1" xfId="0" applyNumberFormat="1" applyFont="1" applyFill="1" applyBorder="1" applyAlignment="1" applyProtection="1">
      <alignment horizontal="center" vertical="center" wrapText="1"/>
    </xf>
    <xf numFmtId="0" fontId="15" fillId="14" borderId="1" xfId="0" applyFont="1" applyFill="1" applyBorder="1" applyAlignment="1" applyProtection="1">
      <alignment horizontal="center" vertical="center" wrapText="1"/>
    </xf>
    <xf numFmtId="0" fontId="10" fillId="14" borderId="1" xfId="0" applyFont="1" applyFill="1" applyBorder="1" applyAlignment="1" applyProtection="1">
      <alignment horizontal="center" vertical="center"/>
    </xf>
    <xf numFmtId="0" fontId="11" fillId="14" borderId="1" xfId="0" applyFont="1" applyFill="1" applyBorder="1" applyAlignment="1" applyProtection="1">
      <alignment horizontal="center" vertical="center" wrapText="1"/>
    </xf>
    <xf numFmtId="0" fontId="9" fillId="26" borderId="1" xfId="0" applyFont="1" applyFill="1" applyBorder="1" applyAlignment="1" applyProtection="1">
      <alignment horizontal="center" vertical="center"/>
    </xf>
    <xf numFmtId="0" fontId="9" fillId="27" borderId="1" xfId="0" applyFont="1" applyFill="1" applyBorder="1" applyAlignment="1" applyProtection="1">
      <alignment horizontal="center" vertical="center"/>
    </xf>
    <xf numFmtId="0" fontId="9" fillId="28" borderId="1" xfId="0" applyFont="1" applyFill="1" applyBorder="1" applyAlignment="1" applyProtection="1">
      <alignment horizontal="center" vertical="center"/>
    </xf>
    <xf numFmtId="0" fontId="9" fillId="31" borderId="1" xfId="0" applyFont="1" applyFill="1" applyBorder="1" applyAlignment="1" applyProtection="1">
      <alignment horizontal="center" vertical="center"/>
    </xf>
    <xf numFmtId="0" fontId="9" fillId="32" borderId="1" xfId="0" applyFont="1" applyFill="1" applyBorder="1" applyAlignment="1" applyProtection="1">
      <alignment horizontal="center" vertical="center"/>
    </xf>
    <xf numFmtId="0" fontId="9" fillId="33" borderId="1" xfId="0" applyFont="1" applyFill="1" applyBorder="1" applyAlignment="1" applyProtection="1">
      <alignment horizontal="center" vertical="center"/>
    </xf>
    <xf numFmtId="0" fontId="9" fillId="36" borderId="1" xfId="0" applyFont="1" applyFill="1" applyBorder="1" applyAlignment="1" applyProtection="1">
      <alignment horizontal="center" vertical="center"/>
    </xf>
    <xf numFmtId="49" fontId="17" fillId="7" borderId="1" xfId="0" applyNumberFormat="1" applyFont="1" applyFill="1" applyBorder="1" applyAlignment="1" applyProtection="1">
      <alignment vertical="center" wrapText="1"/>
    </xf>
    <xf numFmtId="0" fontId="10" fillId="16" borderId="1" xfId="0" applyFont="1" applyFill="1" applyBorder="1" applyAlignment="1" applyProtection="1">
      <alignment horizontal="center" vertical="center"/>
    </xf>
    <xf numFmtId="0" fontId="11" fillId="16" borderId="1" xfId="0" applyFont="1" applyFill="1" applyBorder="1" applyAlignment="1" applyProtection="1">
      <alignment horizontal="center" vertical="center" wrapText="1"/>
    </xf>
    <xf numFmtId="0" fontId="19" fillId="8" borderId="8" xfId="0" applyFont="1" applyFill="1" applyBorder="1" applyProtection="1"/>
    <xf numFmtId="0" fontId="11" fillId="0" borderId="0" xfId="0" applyFont="1" applyBorder="1" applyAlignment="1" applyProtection="1">
      <alignment textRotation="9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wrapText="1"/>
    </xf>
    <xf numFmtId="49" fontId="18" fillId="37" borderId="1" xfId="0" applyNumberFormat="1" applyFont="1" applyFill="1" applyBorder="1" applyAlignment="1" applyProtection="1">
      <alignment horizontal="center" vertical="center" wrapText="1"/>
    </xf>
    <xf numFmtId="0" fontId="11" fillId="37" borderId="9" xfId="0" applyFont="1" applyFill="1" applyBorder="1" applyAlignment="1" applyProtection="1">
      <alignment horizontal="center" vertical="center" wrapText="1"/>
    </xf>
    <xf numFmtId="49" fontId="18" fillId="38" borderId="1" xfId="0" applyNumberFormat="1" applyFont="1" applyFill="1" applyBorder="1" applyAlignment="1" applyProtection="1">
      <alignment horizontal="center" vertical="center" wrapText="1"/>
    </xf>
    <xf numFmtId="49" fontId="18" fillId="39" borderId="1" xfId="0" applyNumberFormat="1" applyFont="1" applyFill="1" applyBorder="1" applyAlignment="1" applyProtection="1">
      <alignment horizontal="center" vertical="center" wrapText="1"/>
    </xf>
    <xf numFmtId="0" fontId="11" fillId="40" borderId="1" xfId="0" applyFont="1" applyFill="1" applyBorder="1" applyAlignment="1" applyProtection="1">
      <alignment horizontal="center" vertical="center" wrapText="1"/>
    </xf>
    <xf numFmtId="0" fontId="18" fillId="39" borderId="1" xfId="0" applyFont="1" applyFill="1" applyBorder="1" applyAlignment="1" applyProtection="1">
      <alignment horizontal="center" vertical="center" wrapText="1"/>
    </xf>
    <xf numFmtId="0" fontId="20" fillId="15" borderId="3" xfId="0" applyFont="1" applyFill="1" applyBorder="1" applyAlignment="1" applyProtection="1">
      <alignment horizontal="center" vertical="center" textRotation="90" wrapText="1"/>
    </xf>
    <xf numFmtId="49" fontId="9" fillId="7" borderId="1" xfId="0" applyNumberFormat="1" applyFont="1" applyFill="1" applyBorder="1" applyAlignment="1" applyProtection="1">
      <alignment horizontal="center" vertical="center" wrapText="1"/>
    </xf>
    <xf numFmtId="49" fontId="9" fillId="16" borderId="1" xfId="0" applyNumberFormat="1" applyFont="1" applyFill="1" applyBorder="1" applyAlignment="1" applyProtection="1">
      <alignment horizontal="center" vertical="center" wrapText="1"/>
    </xf>
    <xf numFmtId="0" fontId="15" fillId="16" borderId="1" xfId="0" applyFont="1" applyFill="1" applyBorder="1" applyAlignment="1" applyProtection="1">
      <alignment horizontal="center" vertical="center" wrapText="1"/>
    </xf>
    <xf numFmtId="49" fontId="17" fillId="7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textRotation="90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top" wrapText="1"/>
    </xf>
    <xf numFmtId="0" fontId="10" fillId="3" borderId="1" xfId="0" applyFont="1" applyFill="1" applyBorder="1" applyAlignment="1" applyProtection="1">
      <alignment horizontal="justify" vertical="top" wrapText="1"/>
    </xf>
    <xf numFmtId="0" fontId="10" fillId="3" borderId="1" xfId="0" applyFont="1" applyFill="1" applyBorder="1" applyAlignment="1" applyProtection="1">
      <alignment horizontal="justify" vertical="top"/>
    </xf>
    <xf numFmtId="49" fontId="9" fillId="12" borderId="1" xfId="0" applyNumberFormat="1" applyFont="1" applyFill="1" applyBorder="1" applyAlignment="1" applyProtection="1">
      <alignment horizontal="center" vertical="center" wrapText="1"/>
    </xf>
    <xf numFmtId="0" fontId="15" fillId="12" borderId="1" xfId="0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3" fillId="17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/>
    </xf>
    <xf numFmtId="9" fontId="0" fillId="19" borderId="1" xfId="0" applyNumberFormat="1" applyFill="1" applyBorder="1" applyAlignment="1">
      <alignment horizontal="center"/>
    </xf>
    <xf numFmtId="0" fontId="3" fillId="18" borderId="8" xfId="0" applyFont="1" applyFill="1" applyBorder="1" applyAlignment="1">
      <alignment horizontal="center"/>
    </xf>
    <xf numFmtId="0" fontId="3" fillId="18" borderId="8" xfId="0" applyFont="1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/>
    </xf>
    <xf numFmtId="0" fontId="3" fillId="17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sz val="11"/>
        <color rgb="FF0000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948A54"/>
      <rgbColor rgb="FF95B3D7"/>
      <rgbColor rgb="FF993366"/>
      <rgbColor rgb="FFFFE699"/>
      <rgbColor rgb="FFDBEEF4"/>
      <rgbColor rgb="FF660066"/>
      <rgbColor rgb="FFD99694"/>
      <rgbColor rgb="FF0066CC"/>
      <rgbColor rgb="FFCCCCFF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CE6F2"/>
      <rgbColor rgb="FFC5E0B4"/>
      <rgbColor rgb="FFFFFF99"/>
      <rgbColor rgb="FF8EB4E3"/>
      <rgbColor rgb="FFF2DCDB"/>
      <rgbColor rgb="FFB3A2C7"/>
      <rgbColor rgb="FFFCD5B5"/>
      <rgbColor rgb="FF3366FF"/>
      <rgbColor rgb="FFC6D9F1"/>
      <rgbColor rgb="FF92D050"/>
      <rgbColor rgb="FFC3D69B"/>
      <rgbColor rgb="FFF79646"/>
      <rgbColor rgb="FFFF6600"/>
      <rgbColor rgb="FF558ED5"/>
      <rgbColor rgb="FFC4BD97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AMF19"/>
  <sheetViews>
    <sheetView tabSelected="1" topLeftCell="I18" zoomScale="311" zoomScaleNormal="311" zoomScalePageLayoutView="311" workbookViewId="0">
      <selection activeCell="L12" sqref="L12"/>
    </sheetView>
  </sheetViews>
  <sheetFormatPr baseColWidth="10" defaultColWidth="9.1640625" defaultRowHeight="15" x14ac:dyDescent="0.2"/>
  <cols>
    <col min="1" max="2" width="0" style="56" hidden="1"/>
    <col min="3" max="3" width="9.1640625" style="56"/>
    <col min="4" max="4" width="9.1640625" style="131"/>
    <col min="5" max="6" width="9.1640625" style="56"/>
    <col min="7" max="7" width="9.1640625" style="132"/>
    <col min="8" max="34" width="9.1640625" style="56"/>
    <col min="35" max="46" width="0" style="56" hidden="1"/>
    <col min="47" max="47" width="9.1640625" style="56"/>
    <col min="48" max="50" width="0" style="56" hidden="1"/>
    <col min="51" max="51" width="9.1640625" style="133"/>
    <col min="52" max="1020" width="9.1640625" style="56"/>
    <col min="1021" max="16384" width="9.1640625" style="54"/>
  </cols>
  <sheetData>
    <row r="1" spans="1:51" s="51" customFormat="1" ht="18" hidden="1" customHeight="1" x14ac:dyDescent="0.2">
      <c r="A1" s="154" t="s">
        <v>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V1" s="52" t="s">
        <v>4</v>
      </c>
      <c r="AY1" s="53"/>
    </row>
    <row r="2" spans="1:51" ht="18" hidden="1" customHeight="1" x14ac:dyDescent="0.2">
      <c r="A2" s="155" t="s">
        <v>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54"/>
      <c r="AV2" s="55" t="s">
        <v>6</v>
      </c>
      <c r="AW2" s="54"/>
      <c r="AX2" s="54"/>
      <c r="AY2" s="53"/>
    </row>
    <row r="3" spans="1:51" ht="18" hidden="1" customHeight="1" x14ac:dyDescent="0.2">
      <c r="A3" s="155" t="s">
        <v>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54"/>
      <c r="AV3" s="52"/>
      <c r="AW3" s="54"/>
      <c r="AX3" s="54"/>
      <c r="AY3" s="53"/>
    </row>
    <row r="4" spans="1:51" ht="18" hidden="1" customHeight="1" x14ac:dyDescent="0.2">
      <c r="A4" s="155" t="s">
        <v>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54"/>
      <c r="AV4" s="57"/>
      <c r="AW4" s="54"/>
      <c r="AX4" s="54"/>
      <c r="AY4" s="53"/>
    </row>
    <row r="5" spans="1:51" ht="18" customHeight="1" x14ac:dyDescent="0.2">
      <c r="A5" s="58"/>
      <c r="B5" s="59"/>
      <c r="C5" s="156"/>
      <c r="D5" s="156" t="s">
        <v>9</v>
      </c>
      <c r="E5" s="156" t="s">
        <v>10</v>
      </c>
      <c r="F5" s="156" t="s">
        <v>11</v>
      </c>
      <c r="G5" s="156" t="s">
        <v>12</v>
      </c>
      <c r="H5" s="156" t="s">
        <v>13</v>
      </c>
      <c r="I5" s="156" t="s">
        <v>14</v>
      </c>
      <c r="J5" s="156" t="s">
        <v>15</v>
      </c>
      <c r="K5" s="156" t="s">
        <v>16</v>
      </c>
      <c r="L5" s="156" t="s">
        <v>17</v>
      </c>
      <c r="M5" s="60"/>
      <c r="N5" s="157" t="s">
        <v>18</v>
      </c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61"/>
      <c r="AA5" s="62"/>
      <c r="AB5" s="62"/>
      <c r="AC5" s="62"/>
      <c r="AD5" s="62"/>
      <c r="AE5" s="153" t="s">
        <v>19</v>
      </c>
      <c r="AF5" s="153"/>
      <c r="AG5" s="153"/>
      <c r="AH5" s="153"/>
      <c r="AI5" s="153" t="s">
        <v>20</v>
      </c>
      <c r="AJ5" s="153"/>
      <c r="AK5" s="153"/>
      <c r="AL5" s="153"/>
      <c r="AM5" s="153" t="s">
        <v>21</v>
      </c>
      <c r="AN5" s="153"/>
      <c r="AO5" s="153"/>
      <c r="AP5" s="153"/>
      <c r="AQ5" s="153" t="s">
        <v>22</v>
      </c>
      <c r="AR5" s="153"/>
      <c r="AS5" s="153"/>
      <c r="AT5" s="153"/>
      <c r="AU5" s="145" t="s">
        <v>23</v>
      </c>
      <c r="AV5" s="145" t="s">
        <v>24</v>
      </c>
      <c r="AW5" s="145" t="s">
        <v>25</v>
      </c>
      <c r="AX5" s="145" t="s">
        <v>26</v>
      </c>
      <c r="AY5" s="145" t="s">
        <v>27</v>
      </c>
    </row>
    <row r="6" spans="1:51" ht="114" customHeight="1" x14ac:dyDescent="0.2">
      <c r="A6" s="63" t="s">
        <v>28</v>
      </c>
      <c r="B6" s="64" t="s">
        <v>29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65"/>
      <c r="N6" s="66" t="s">
        <v>30</v>
      </c>
      <c r="O6" s="67" t="s">
        <v>31</v>
      </c>
      <c r="P6" s="68" t="s">
        <v>32</v>
      </c>
      <c r="Q6" s="69" t="s">
        <v>33</v>
      </c>
      <c r="R6" s="70" t="s">
        <v>34</v>
      </c>
      <c r="S6" s="71" t="s">
        <v>35</v>
      </c>
      <c r="T6" s="72" t="s">
        <v>36</v>
      </c>
      <c r="U6" s="73" t="s">
        <v>37</v>
      </c>
      <c r="V6" s="74" t="s">
        <v>38</v>
      </c>
      <c r="W6" s="75" t="s">
        <v>39</v>
      </c>
      <c r="X6" s="76" t="s">
        <v>40</v>
      </c>
      <c r="Y6" s="77" t="s">
        <v>41</v>
      </c>
      <c r="Z6" s="78" t="s">
        <v>42</v>
      </c>
      <c r="AA6" s="78" t="s">
        <v>43</v>
      </c>
      <c r="AB6" s="78" t="s">
        <v>44</v>
      </c>
      <c r="AC6" s="78" t="s">
        <v>45</v>
      </c>
      <c r="AD6" s="78" t="s">
        <v>46</v>
      </c>
      <c r="AE6" s="79" t="s">
        <v>47</v>
      </c>
      <c r="AF6" s="80" t="s">
        <v>48</v>
      </c>
      <c r="AG6" s="81" t="s">
        <v>49</v>
      </c>
      <c r="AH6" s="82" t="s">
        <v>50</v>
      </c>
      <c r="AI6" s="79" t="s">
        <v>47</v>
      </c>
      <c r="AJ6" s="80" t="s">
        <v>48</v>
      </c>
      <c r="AK6" s="81" t="s">
        <v>49</v>
      </c>
      <c r="AL6" s="82" t="s">
        <v>50</v>
      </c>
      <c r="AM6" s="79" t="s">
        <v>47</v>
      </c>
      <c r="AN6" s="80" t="s">
        <v>48</v>
      </c>
      <c r="AO6" s="81" t="s">
        <v>49</v>
      </c>
      <c r="AP6" s="82" t="s">
        <v>50</v>
      </c>
      <c r="AQ6" s="79" t="s">
        <v>47</v>
      </c>
      <c r="AR6" s="80" t="s">
        <v>48</v>
      </c>
      <c r="AS6" s="81" t="s">
        <v>49</v>
      </c>
      <c r="AT6" s="82" t="s">
        <v>50</v>
      </c>
      <c r="AU6" s="145"/>
      <c r="AV6" s="145"/>
      <c r="AW6" s="145"/>
      <c r="AX6" s="145"/>
      <c r="AY6" s="145"/>
    </row>
    <row r="7" spans="1:51" ht="114" customHeight="1" x14ac:dyDescent="0.2">
      <c r="A7" s="83"/>
      <c r="B7" s="84"/>
      <c r="C7" s="146" t="s">
        <v>51</v>
      </c>
      <c r="D7" s="144" t="s">
        <v>52</v>
      </c>
      <c r="E7" s="141" t="s">
        <v>53</v>
      </c>
      <c r="F7" s="141" t="s">
        <v>54</v>
      </c>
      <c r="G7" s="141" t="s">
        <v>55</v>
      </c>
      <c r="H7" s="141" t="s">
        <v>56</v>
      </c>
      <c r="I7" s="147" t="s">
        <v>57</v>
      </c>
      <c r="J7" s="85">
        <v>1</v>
      </c>
      <c r="K7" s="134" t="s">
        <v>286</v>
      </c>
      <c r="L7" s="86" t="s">
        <v>285</v>
      </c>
      <c r="M7" s="87"/>
      <c r="N7" s="88"/>
      <c r="O7" s="89"/>
      <c r="P7" s="90"/>
      <c r="Q7" s="91"/>
      <c r="R7" s="92"/>
      <c r="S7" s="93"/>
      <c r="T7" s="94"/>
      <c r="U7" s="95"/>
      <c r="V7" s="96"/>
      <c r="W7" s="97"/>
      <c r="X7" s="98"/>
      <c r="Y7" s="99"/>
      <c r="Z7" s="100" t="s">
        <v>280</v>
      </c>
      <c r="AA7" s="101" t="s">
        <v>281</v>
      </c>
      <c r="AB7" s="101" t="s">
        <v>58</v>
      </c>
      <c r="AC7" s="101" t="s">
        <v>59</v>
      </c>
      <c r="AD7" s="101" t="s">
        <v>60</v>
      </c>
      <c r="AE7" s="102"/>
      <c r="AF7" s="103"/>
      <c r="AG7" s="104"/>
      <c r="AH7" s="105"/>
      <c r="AI7" s="102"/>
      <c r="AJ7" s="103"/>
      <c r="AK7" s="104"/>
      <c r="AL7" s="105"/>
      <c r="AM7" s="102"/>
      <c r="AN7" s="103"/>
      <c r="AO7" s="104"/>
      <c r="AP7" s="105"/>
      <c r="AQ7" s="102"/>
      <c r="AR7" s="103"/>
      <c r="AS7" s="104"/>
      <c r="AT7" s="105"/>
      <c r="AU7" s="103"/>
      <c r="AV7" s="103"/>
      <c r="AW7" s="103"/>
      <c r="AX7" s="103"/>
      <c r="AY7" s="106" t="s">
        <v>61</v>
      </c>
    </row>
    <row r="8" spans="1:51" ht="129" customHeight="1" x14ac:dyDescent="0.2">
      <c r="A8" s="107"/>
      <c r="B8" s="108"/>
      <c r="C8" s="146"/>
      <c r="D8" s="144"/>
      <c r="E8" s="141"/>
      <c r="F8" s="141"/>
      <c r="G8" s="141"/>
      <c r="H8" s="141"/>
      <c r="I8" s="147"/>
      <c r="J8" s="85">
        <v>2</v>
      </c>
      <c r="K8" s="135" t="s">
        <v>287</v>
      </c>
      <c r="L8" s="86" t="s">
        <v>285</v>
      </c>
      <c r="M8" s="109"/>
      <c r="N8" s="88"/>
      <c r="O8" s="89"/>
      <c r="P8" s="90"/>
      <c r="Q8" s="91"/>
      <c r="R8" s="92"/>
      <c r="S8" s="93"/>
      <c r="T8" s="94"/>
      <c r="U8" s="95"/>
      <c r="V8" s="96"/>
      <c r="W8" s="97"/>
      <c r="X8" s="98"/>
      <c r="Y8" s="99"/>
      <c r="Z8" s="101" t="s">
        <v>282</v>
      </c>
      <c r="AA8" s="101" t="s">
        <v>62</v>
      </c>
      <c r="AB8" s="101" t="s">
        <v>58</v>
      </c>
      <c r="AC8" s="101" t="s">
        <v>64</v>
      </c>
      <c r="AD8" s="101" t="s">
        <v>65</v>
      </c>
      <c r="AE8" s="102"/>
      <c r="AF8" s="103"/>
      <c r="AG8" s="104"/>
      <c r="AH8" s="105"/>
      <c r="AI8" s="102"/>
      <c r="AJ8" s="103"/>
      <c r="AK8" s="104"/>
      <c r="AL8" s="105"/>
      <c r="AM8" s="102"/>
      <c r="AN8" s="103"/>
      <c r="AO8" s="104"/>
      <c r="AP8" s="105"/>
      <c r="AQ8" s="102"/>
      <c r="AR8" s="103"/>
      <c r="AS8" s="104"/>
      <c r="AT8" s="105"/>
      <c r="AU8" s="148"/>
      <c r="AV8" s="149"/>
      <c r="AW8" s="150"/>
      <c r="AX8" s="150"/>
      <c r="AY8" s="106" t="s">
        <v>61</v>
      </c>
    </row>
    <row r="9" spans="1:51" ht="105.75" customHeight="1" x14ac:dyDescent="0.2">
      <c r="A9" s="107"/>
      <c r="B9" s="108"/>
      <c r="C9" s="146"/>
      <c r="D9" s="144"/>
      <c r="E9" s="141"/>
      <c r="F9" s="141"/>
      <c r="G9" s="141"/>
      <c r="H9" s="141"/>
      <c r="I9" s="147"/>
      <c r="J9" s="85">
        <v>3</v>
      </c>
      <c r="K9" s="134" t="s">
        <v>288</v>
      </c>
      <c r="L9" s="86" t="s">
        <v>285</v>
      </c>
      <c r="M9" s="109"/>
      <c r="N9" s="88"/>
      <c r="O9" s="89"/>
      <c r="P9" s="90"/>
      <c r="Q9" s="91"/>
      <c r="R9" s="92"/>
      <c r="S9" s="93"/>
      <c r="T9" s="94"/>
      <c r="U9" s="95"/>
      <c r="V9" s="96"/>
      <c r="W9" s="97"/>
      <c r="X9" s="98"/>
      <c r="Y9" s="99"/>
      <c r="Z9" s="101" t="s">
        <v>289</v>
      </c>
      <c r="AA9" s="101" t="s">
        <v>290</v>
      </c>
      <c r="AB9" s="101" t="s">
        <v>58</v>
      </c>
      <c r="AC9" s="101" t="s">
        <v>59</v>
      </c>
      <c r="AD9" s="101" t="s">
        <v>66</v>
      </c>
      <c r="AE9" s="102"/>
      <c r="AF9" s="103"/>
      <c r="AG9" s="104"/>
      <c r="AH9" s="105"/>
      <c r="AI9" s="102"/>
      <c r="AJ9" s="103"/>
      <c r="AK9" s="104"/>
      <c r="AL9" s="105"/>
      <c r="AM9" s="102"/>
      <c r="AN9" s="103"/>
      <c r="AO9" s="104"/>
      <c r="AP9" s="105"/>
      <c r="AQ9" s="102"/>
      <c r="AR9" s="103"/>
      <c r="AS9" s="104"/>
      <c r="AT9" s="105"/>
      <c r="AU9" s="148"/>
      <c r="AV9" s="149"/>
      <c r="AW9" s="150"/>
      <c r="AX9" s="150"/>
      <c r="AY9" s="106" t="s">
        <v>61</v>
      </c>
    </row>
    <row r="10" spans="1:51" ht="231.75" customHeight="1" x14ac:dyDescent="0.2">
      <c r="A10" s="107"/>
      <c r="B10" s="108"/>
      <c r="C10" s="146"/>
      <c r="D10" s="144"/>
      <c r="E10" s="141"/>
      <c r="F10" s="141"/>
      <c r="G10" s="141"/>
      <c r="H10" s="151" t="s">
        <v>67</v>
      </c>
      <c r="I10" s="152" t="s">
        <v>68</v>
      </c>
      <c r="J10" s="110">
        <v>4</v>
      </c>
      <c r="K10" s="136" t="s">
        <v>291</v>
      </c>
      <c r="L10" s="111" t="s">
        <v>285</v>
      </c>
      <c r="M10" s="112"/>
      <c r="N10" s="88"/>
      <c r="O10" s="89"/>
      <c r="P10" s="90"/>
      <c r="Q10" s="91"/>
      <c r="R10" s="92"/>
      <c r="S10" s="93"/>
      <c r="T10" s="94"/>
      <c r="U10" s="95"/>
      <c r="V10" s="96"/>
      <c r="W10" s="97"/>
      <c r="X10" s="98"/>
      <c r="Y10" s="99"/>
      <c r="Z10" s="113" t="s">
        <v>292</v>
      </c>
      <c r="AA10" s="114" t="s">
        <v>293</v>
      </c>
      <c r="AB10" s="114" t="s">
        <v>69</v>
      </c>
      <c r="AC10" s="114" t="s">
        <v>59</v>
      </c>
      <c r="AD10" s="114" t="s">
        <v>294</v>
      </c>
      <c r="AE10" s="102"/>
      <c r="AF10" s="103"/>
      <c r="AG10" s="104"/>
      <c r="AH10" s="105"/>
      <c r="AI10" s="102"/>
      <c r="AJ10" s="103"/>
      <c r="AK10" s="104"/>
      <c r="AL10" s="105"/>
      <c r="AM10" s="102"/>
      <c r="AN10" s="103"/>
      <c r="AO10" s="104"/>
      <c r="AP10" s="105"/>
      <c r="AQ10" s="102"/>
      <c r="AR10" s="103"/>
      <c r="AS10" s="104"/>
      <c r="AT10" s="105"/>
      <c r="AU10" s="148"/>
      <c r="AV10" s="149"/>
      <c r="AW10" s="150"/>
      <c r="AX10" s="150"/>
      <c r="AY10" s="115" t="s">
        <v>61</v>
      </c>
    </row>
    <row r="11" spans="1:51" ht="118.5" customHeight="1" x14ac:dyDescent="0.2">
      <c r="A11" s="107"/>
      <c r="B11" s="108"/>
      <c r="C11" s="146"/>
      <c r="D11" s="144"/>
      <c r="E11" s="141"/>
      <c r="F11" s="141"/>
      <c r="G11" s="141"/>
      <c r="H11" s="151"/>
      <c r="I11" s="152"/>
      <c r="J11" s="110">
        <v>5</v>
      </c>
      <c r="K11" s="136" t="s">
        <v>298</v>
      </c>
      <c r="L11" s="111" t="s">
        <v>285</v>
      </c>
      <c r="M11" s="112"/>
      <c r="N11" s="88"/>
      <c r="O11" s="89"/>
      <c r="P11" s="90"/>
      <c r="Q11" s="91"/>
      <c r="R11" s="92"/>
      <c r="S11" s="93"/>
      <c r="T11" s="94"/>
      <c r="U11" s="95"/>
      <c r="V11" s="96"/>
      <c r="W11" s="97"/>
      <c r="X11" s="98"/>
      <c r="Y11" s="99"/>
      <c r="Z11" s="113" t="s">
        <v>266</v>
      </c>
      <c r="AA11" s="114" t="s">
        <v>299</v>
      </c>
      <c r="AB11" s="114" t="s">
        <v>69</v>
      </c>
      <c r="AC11" s="114" t="s">
        <v>59</v>
      </c>
      <c r="AD11" s="114" t="s">
        <v>300</v>
      </c>
      <c r="AE11" s="102"/>
      <c r="AF11" s="103"/>
      <c r="AG11" s="104"/>
      <c r="AH11" s="105"/>
      <c r="AI11" s="102"/>
      <c r="AJ11" s="103"/>
      <c r="AK11" s="104"/>
      <c r="AL11" s="105"/>
      <c r="AM11" s="102"/>
      <c r="AN11" s="103"/>
      <c r="AO11" s="104"/>
      <c r="AP11" s="105"/>
      <c r="AQ11" s="102"/>
      <c r="AR11" s="103"/>
      <c r="AS11" s="104"/>
      <c r="AT11" s="105"/>
      <c r="AU11" s="148"/>
      <c r="AV11" s="149"/>
      <c r="AW11" s="150"/>
      <c r="AX11" s="150"/>
      <c r="AY11" s="115" t="s">
        <v>70</v>
      </c>
    </row>
    <row r="12" spans="1:51" ht="192" customHeight="1" x14ac:dyDescent="0.2">
      <c r="A12" s="107"/>
      <c r="B12" s="108"/>
      <c r="C12" s="146"/>
      <c r="D12" s="144"/>
      <c r="E12" s="141"/>
      <c r="F12" s="141"/>
      <c r="G12" s="141"/>
      <c r="H12" s="116" t="s">
        <v>71</v>
      </c>
      <c r="I12" s="117" t="s">
        <v>72</v>
      </c>
      <c r="J12" s="118">
        <v>6</v>
      </c>
      <c r="K12" s="138" t="s">
        <v>277</v>
      </c>
      <c r="L12" s="119" t="s">
        <v>285</v>
      </c>
      <c r="M12" s="112"/>
      <c r="N12" s="88"/>
      <c r="O12" s="120"/>
      <c r="P12" s="121"/>
      <c r="Q12" s="122"/>
      <c r="R12" s="92"/>
      <c r="S12" s="93"/>
      <c r="T12" s="123"/>
      <c r="U12" s="124"/>
      <c r="V12" s="125"/>
      <c r="W12" s="97"/>
      <c r="X12" s="98"/>
      <c r="Y12" s="126"/>
      <c r="Z12" s="113" t="s">
        <v>267</v>
      </c>
      <c r="AA12" s="114" t="s">
        <v>73</v>
      </c>
      <c r="AB12" s="114" t="s">
        <v>58</v>
      </c>
      <c r="AC12" s="114" t="s">
        <v>59</v>
      </c>
      <c r="AD12" s="114" t="s">
        <v>301</v>
      </c>
      <c r="AE12" s="102"/>
      <c r="AF12" s="103"/>
      <c r="AG12" s="104"/>
      <c r="AH12" s="105"/>
      <c r="AI12" s="102"/>
      <c r="AJ12" s="103"/>
      <c r="AK12" s="104"/>
      <c r="AL12" s="105"/>
      <c r="AM12" s="102"/>
      <c r="AN12" s="103"/>
      <c r="AO12" s="104"/>
      <c r="AP12" s="105"/>
      <c r="AQ12" s="102"/>
      <c r="AR12" s="103"/>
      <c r="AS12" s="104"/>
      <c r="AT12" s="105"/>
      <c r="AU12" s="148"/>
      <c r="AV12" s="149"/>
      <c r="AW12" s="150"/>
      <c r="AX12" s="150"/>
      <c r="AY12" s="115" t="s">
        <v>70</v>
      </c>
    </row>
    <row r="13" spans="1:51" ht="125.25" customHeight="1" x14ac:dyDescent="0.2">
      <c r="A13" s="107"/>
      <c r="B13" s="108"/>
      <c r="C13" s="140" t="s">
        <v>74</v>
      </c>
      <c r="D13" s="127" t="s">
        <v>75</v>
      </c>
      <c r="E13" s="141" t="s">
        <v>76</v>
      </c>
      <c r="F13" s="141"/>
      <c r="G13" s="141"/>
      <c r="H13" s="142" t="s">
        <v>278</v>
      </c>
      <c r="I13" s="143" t="s">
        <v>276</v>
      </c>
      <c r="J13" s="128">
        <v>7</v>
      </c>
      <c r="K13" s="137" t="s">
        <v>268</v>
      </c>
      <c r="L13" s="129" t="s">
        <v>285</v>
      </c>
      <c r="M13" s="112"/>
      <c r="N13" s="88"/>
      <c r="O13" s="89"/>
      <c r="P13" s="90"/>
      <c r="Q13" s="91"/>
      <c r="R13" s="92"/>
      <c r="S13" s="93"/>
      <c r="T13" s="94"/>
      <c r="U13" s="95"/>
      <c r="V13" s="96"/>
      <c r="W13" s="97"/>
      <c r="X13" s="98"/>
      <c r="Y13" s="99"/>
      <c r="Z13" s="113" t="s">
        <v>302</v>
      </c>
      <c r="AA13" s="114" t="s">
        <v>269</v>
      </c>
      <c r="AB13" s="114" t="s">
        <v>58</v>
      </c>
      <c r="AC13" s="114" t="s">
        <v>59</v>
      </c>
      <c r="AD13" s="114" t="s">
        <v>303</v>
      </c>
      <c r="AE13" s="102"/>
      <c r="AF13" s="103"/>
      <c r="AG13" s="104"/>
      <c r="AH13" s="105"/>
      <c r="AI13" s="102"/>
      <c r="AJ13" s="103"/>
      <c r="AK13" s="104"/>
      <c r="AL13" s="105"/>
      <c r="AM13" s="102"/>
      <c r="AN13" s="103"/>
      <c r="AO13" s="104"/>
      <c r="AP13" s="105"/>
      <c r="AQ13" s="102"/>
      <c r="AR13" s="103"/>
      <c r="AS13" s="104"/>
      <c r="AT13" s="105"/>
      <c r="AU13" s="148"/>
      <c r="AV13" s="149"/>
      <c r="AW13" s="150"/>
      <c r="AX13" s="150"/>
      <c r="AY13" s="115" t="s">
        <v>70</v>
      </c>
    </row>
    <row r="14" spans="1:51" ht="155.25" customHeight="1" x14ac:dyDescent="0.2">
      <c r="A14" s="107"/>
      <c r="B14" s="108"/>
      <c r="C14" s="140"/>
      <c r="D14" s="144" t="s">
        <v>77</v>
      </c>
      <c r="E14" s="141"/>
      <c r="F14" s="141"/>
      <c r="G14" s="141"/>
      <c r="H14" s="142"/>
      <c r="I14" s="143"/>
      <c r="J14" s="128">
        <v>8</v>
      </c>
      <c r="K14" s="137" t="s">
        <v>78</v>
      </c>
      <c r="L14" s="129" t="s">
        <v>285</v>
      </c>
      <c r="M14" s="112"/>
      <c r="N14" s="88"/>
      <c r="O14" s="89"/>
      <c r="P14" s="90"/>
      <c r="Q14" s="91"/>
      <c r="R14" s="92"/>
      <c r="S14" s="93"/>
      <c r="T14" s="94"/>
      <c r="U14" s="95"/>
      <c r="V14" s="96"/>
      <c r="W14" s="97"/>
      <c r="X14" s="98"/>
      <c r="Y14" s="99"/>
      <c r="Z14" s="113" t="s">
        <v>270</v>
      </c>
      <c r="AA14" s="114" t="s">
        <v>271</v>
      </c>
      <c r="AB14" s="114" t="s">
        <v>58</v>
      </c>
      <c r="AC14" s="114" t="s">
        <v>59</v>
      </c>
      <c r="AD14" s="114" t="s">
        <v>304</v>
      </c>
      <c r="AE14" s="102"/>
      <c r="AF14" s="103"/>
      <c r="AG14" s="104"/>
      <c r="AH14" s="105"/>
      <c r="AI14" s="102"/>
      <c r="AJ14" s="103"/>
      <c r="AK14" s="104"/>
      <c r="AL14" s="105"/>
      <c r="AM14" s="102"/>
      <c r="AN14" s="103"/>
      <c r="AO14" s="104"/>
      <c r="AP14" s="105"/>
      <c r="AQ14" s="102"/>
      <c r="AR14" s="103"/>
      <c r="AS14" s="104"/>
      <c r="AT14" s="105"/>
      <c r="AU14" s="148"/>
      <c r="AV14" s="149"/>
      <c r="AW14" s="150"/>
      <c r="AX14" s="150"/>
      <c r="AY14" s="115" t="s">
        <v>70</v>
      </c>
    </row>
    <row r="15" spans="1:51" ht="105" customHeight="1" x14ac:dyDescent="0.2">
      <c r="A15" s="107"/>
      <c r="B15" s="108"/>
      <c r="C15" s="140"/>
      <c r="D15" s="144"/>
      <c r="E15" s="141"/>
      <c r="F15" s="141"/>
      <c r="G15" s="141"/>
      <c r="H15" s="142"/>
      <c r="I15" s="143"/>
      <c r="J15" s="128">
        <v>9</v>
      </c>
      <c r="K15" s="137" t="s">
        <v>307</v>
      </c>
      <c r="L15" s="129" t="s">
        <v>285</v>
      </c>
      <c r="M15" s="112"/>
      <c r="N15" s="88"/>
      <c r="O15" s="89"/>
      <c r="P15" s="90"/>
      <c r="Q15" s="91"/>
      <c r="R15" s="92"/>
      <c r="S15" s="93"/>
      <c r="T15" s="94"/>
      <c r="U15" s="95"/>
      <c r="V15" s="96"/>
      <c r="W15" s="97"/>
      <c r="X15" s="98"/>
      <c r="Y15" s="99"/>
      <c r="Z15" s="113" t="s">
        <v>283</v>
      </c>
      <c r="AA15" s="114" t="s">
        <v>79</v>
      </c>
      <c r="AB15" s="114" t="s">
        <v>58</v>
      </c>
      <c r="AC15" s="114" t="s">
        <v>59</v>
      </c>
      <c r="AD15" s="114" t="s">
        <v>272</v>
      </c>
      <c r="AE15" s="102"/>
      <c r="AF15" s="103"/>
      <c r="AG15" s="104"/>
      <c r="AH15" s="105"/>
      <c r="AI15" s="102"/>
      <c r="AJ15" s="103"/>
      <c r="AK15" s="104"/>
      <c r="AL15" s="105"/>
      <c r="AM15" s="102"/>
      <c r="AN15" s="103"/>
      <c r="AO15" s="104"/>
      <c r="AP15" s="105"/>
      <c r="AQ15" s="102"/>
      <c r="AR15" s="103"/>
      <c r="AS15" s="104"/>
      <c r="AT15" s="105"/>
      <c r="AU15" s="148"/>
      <c r="AV15" s="149"/>
      <c r="AW15" s="150"/>
      <c r="AX15" s="150"/>
      <c r="AY15" s="115" t="s">
        <v>80</v>
      </c>
    </row>
    <row r="16" spans="1:51" ht="105" customHeight="1" x14ac:dyDescent="0.2">
      <c r="A16" s="107"/>
      <c r="B16" s="108"/>
      <c r="C16" s="140"/>
      <c r="D16" s="144"/>
      <c r="E16" s="141"/>
      <c r="F16" s="141"/>
      <c r="G16" s="141"/>
      <c r="H16" s="142"/>
      <c r="I16" s="143" t="s">
        <v>279</v>
      </c>
      <c r="J16" s="128">
        <v>10</v>
      </c>
      <c r="K16" s="139" t="s">
        <v>295</v>
      </c>
      <c r="L16" s="129" t="s">
        <v>285</v>
      </c>
      <c r="M16" s="130"/>
      <c r="N16" s="88"/>
      <c r="O16" s="89"/>
      <c r="P16" s="90"/>
      <c r="Q16" s="91"/>
      <c r="R16" s="92"/>
      <c r="S16" s="93"/>
      <c r="T16" s="94"/>
      <c r="U16" s="95"/>
      <c r="V16" s="96"/>
      <c r="W16" s="97"/>
      <c r="X16" s="98"/>
      <c r="Y16" s="99"/>
      <c r="Z16" s="113" t="s">
        <v>81</v>
      </c>
      <c r="AA16" s="114" t="s">
        <v>273</v>
      </c>
      <c r="AB16" s="114" t="s">
        <v>63</v>
      </c>
      <c r="AC16" s="114" t="s">
        <v>59</v>
      </c>
      <c r="AD16" s="114" t="s">
        <v>274</v>
      </c>
      <c r="AE16" s="102"/>
      <c r="AF16" s="103"/>
      <c r="AG16" s="104"/>
      <c r="AH16" s="105"/>
      <c r="AI16" s="102"/>
      <c r="AJ16" s="103"/>
      <c r="AK16" s="104"/>
      <c r="AL16" s="105"/>
      <c r="AM16" s="102"/>
      <c r="AN16" s="103"/>
      <c r="AO16" s="104"/>
      <c r="AP16" s="105"/>
      <c r="AQ16" s="102"/>
      <c r="AR16" s="103"/>
      <c r="AS16" s="104"/>
      <c r="AT16" s="105"/>
      <c r="AU16" s="148"/>
      <c r="AV16" s="149"/>
      <c r="AW16" s="150"/>
      <c r="AX16" s="150"/>
      <c r="AY16" s="115" t="s">
        <v>80</v>
      </c>
    </row>
    <row r="17" spans="1:51" ht="124.5" customHeight="1" x14ac:dyDescent="0.2">
      <c r="A17" s="107"/>
      <c r="B17" s="108"/>
      <c r="C17" s="140"/>
      <c r="D17" s="144"/>
      <c r="E17" s="141"/>
      <c r="F17" s="141"/>
      <c r="G17" s="141"/>
      <c r="H17" s="142"/>
      <c r="I17" s="143"/>
      <c r="J17" s="128">
        <v>11</v>
      </c>
      <c r="K17" s="139" t="s">
        <v>296</v>
      </c>
      <c r="L17" s="129" t="s">
        <v>285</v>
      </c>
      <c r="M17" s="130"/>
      <c r="N17" s="88"/>
      <c r="O17" s="89"/>
      <c r="P17" s="90"/>
      <c r="Q17" s="91"/>
      <c r="R17" s="92"/>
      <c r="S17" s="93"/>
      <c r="T17" s="94"/>
      <c r="U17" s="95"/>
      <c r="V17" s="96"/>
      <c r="W17" s="97"/>
      <c r="X17" s="98"/>
      <c r="Y17" s="99"/>
      <c r="Z17" s="113" t="s">
        <v>275</v>
      </c>
      <c r="AA17" s="113" t="s">
        <v>275</v>
      </c>
      <c r="AB17" s="114" t="s">
        <v>58</v>
      </c>
      <c r="AC17" s="114" t="s">
        <v>59</v>
      </c>
      <c r="AD17" s="114" t="s">
        <v>305</v>
      </c>
      <c r="AE17" s="102"/>
      <c r="AF17" s="103"/>
      <c r="AG17" s="104"/>
      <c r="AH17" s="105"/>
      <c r="AI17" s="102"/>
      <c r="AJ17" s="103"/>
      <c r="AK17" s="104"/>
      <c r="AL17" s="105"/>
      <c r="AM17" s="102"/>
      <c r="AN17" s="103"/>
      <c r="AO17" s="104"/>
      <c r="AP17" s="105"/>
      <c r="AQ17" s="102"/>
      <c r="AR17" s="103"/>
      <c r="AS17" s="104"/>
      <c r="AT17" s="105"/>
      <c r="AU17" s="148"/>
      <c r="AV17" s="149"/>
      <c r="AW17" s="150"/>
      <c r="AX17" s="150"/>
      <c r="AY17" s="115" t="s">
        <v>80</v>
      </c>
    </row>
    <row r="18" spans="1:51" ht="114.75" customHeight="1" x14ac:dyDescent="0.2">
      <c r="A18" s="107"/>
      <c r="B18" s="108"/>
      <c r="C18" s="140"/>
      <c r="D18" s="144"/>
      <c r="E18" s="141"/>
      <c r="F18" s="141"/>
      <c r="G18" s="141"/>
      <c r="H18" s="142"/>
      <c r="I18" s="143"/>
      <c r="J18" s="128">
        <v>12</v>
      </c>
      <c r="K18" s="139" t="s">
        <v>297</v>
      </c>
      <c r="L18" s="129" t="s">
        <v>285</v>
      </c>
      <c r="M18" s="130"/>
      <c r="N18" s="88"/>
      <c r="O18" s="89"/>
      <c r="P18" s="90"/>
      <c r="Q18" s="91"/>
      <c r="R18" s="92"/>
      <c r="S18" s="93"/>
      <c r="T18" s="94"/>
      <c r="U18" s="95"/>
      <c r="V18" s="96"/>
      <c r="W18" s="97"/>
      <c r="X18" s="98"/>
      <c r="Y18" s="99"/>
      <c r="Z18" s="113" t="s">
        <v>284</v>
      </c>
      <c r="AA18" s="114" t="s">
        <v>306</v>
      </c>
      <c r="AB18" s="114" t="s">
        <v>58</v>
      </c>
      <c r="AC18" s="114" t="s">
        <v>59</v>
      </c>
      <c r="AD18" s="114" t="s">
        <v>82</v>
      </c>
      <c r="AE18" s="102"/>
      <c r="AF18" s="103"/>
      <c r="AG18" s="104"/>
      <c r="AH18" s="105"/>
      <c r="AI18" s="102"/>
      <c r="AJ18" s="103"/>
      <c r="AK18" s="104"/>
      <c r="AL18" s="105"/>
      <c r="AM18" s="102"/>
      <c r="AN18" s="103"/>
      <c r="AO18" s="104"/>
      <c r="AP18" s="105"/>
      <c r="AQ18" s="102"/>
      <c r="AR18" s="103"/>
      <c r="AS18" s="104"/>
      <c r="AT18" s="105"/>
      <c r="AU18" s="148"/>
      <c r="AV18" s="149"/>
      <c r="AW18" s="150"/>
      <c r="AX18" s="150"/>
      <c r="AY18" s="115" t="s">
        <v>80</v>
      </c>
    </row>
    <row r="19" spans="1:51" ht="0.75" customHeight="1" x14ac:dyDescent="0.2"/>
  </sheetData>
  <mergeCells count="43">
    <mergeCell ref="A1:AT1"/>
    <mergeCell ref="A2:AT2"/>
    <mergeCell ref="A3:AT3"/>
    <mergeCell ref="A4:AT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N5:Y5"/>
    <mergeCell ref="AE5:AH5"/>
    <mergeCell ref="AI5:AL5"/>
    <mergeCell ref="AM5:AP5"/>
    <mergeCell ref="AQ5:AT5"/>
    <mergeCell ref="AU5:AU6"/>
    <mergeCell ref="AV5:AV6"/>
    <mergeCell ref="AW5:AW6"/>
    <mergeCell ref="AX5:AX6"/>
    <mergeCell ref="AY5:AY6"/>
    <mergeCell ref="C7:C12"/>
    <mergeCell ref="D7:D12"/>
    <mergeCell ref="E7:E12"/>
    <mergeCell ref="F7:F18"/>
    <mergeCell ref="G7:G18"/>
    <mergeCell ref="H7:H9"/>
    <mergeCell ref="I7:I9"/>
    <mergeCell ref="AU8:AU18"/>
    <mergeCell ref="AV8:AV18"/>
    <mergeCell ref="AW8:AW18"/>
    <mergeCell ref="AX8:AX18"/>
    <mergeCell ref="H10:H11"/>
    <mergeCell ref="I10:I11"/>
    <mergeCell ref="C13:C18"/>
    <mergeCell ref="E13:E18"/>
    <mergeCell ref="H13:H18"/>
    <mergeCell ref="I13:I15"/>
    <mergeCell ref="D14:D18"/>
    <mergeCell ref="I16:I18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rowBreaks count="1" manualBreakCount="1">
    <brk id="14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54" zoomScaleNormal="54" zoomScalePageLayoutView="54" workbookViewId="0">
      <selection activeCell="B14" sqref="B14"/>
    </sheetView>
  </sheetViews>
  <sheetFormatPr baseColWidth="10" defaultColWidth="9.1640625" defaultRowHeight="15" x14ac:dyDescent="0.2"/>
  <cols>
    <col min="21" max="21" width="9.1640625" style="3"/>
  </cols>
  <sheetData>
    <row r="1" spans="1:22" x14ac:dyDescent="0.2">
      <c r="A1" s="1" t="s">
        <v>83</v>
      </c>
      <c r="B1" s="1"/>
      <c r="U1"/>
    </row>
    <row r="2" spans="1:22" x14ac:dyDescent="0.2">
      <c r="A2" s="1" t="s">
        <v>7</v>
      </c>
      <c r="B2" s="1"/>
      <c r="U2"/>
    </row>
    <row r="3" spans="1:22" x14ac:dyDescent="0.2">
      <c r="A3" s="1" t="s">
        <v>108</v>
      </c>
      <c r="B3" s="1"/>
      <c r="U3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x14ac:dyDescent="0.2">
      <c r="A7">
        <v>1</v>
      </c>
      <c r="B7" t="s">
        <v>156</v>
      </c>
      <c r="C7" t="s">
        <v>157</v>
      </c>
      <c r="E7" t="s">
        <v>0</v>
      </c>
      <c r="F7" t="s">
        <v>0</v>
      </c>
      <c r="G7" t="s">
        <v>0</v>
      </c>
      <c r="P7" t="s">
        <v>0</v>
      </c>
      <c r="U7" s="3">
        <f t="shared" ref="U7:U16" si="0">IF(P7&lt;&gt;"",1,IF(Q7&lt;&gt;"",0,IF(R7&lt;&gt;"",0.5,0)))</f>
        <v>1</v>
      </c>
      <c r="V7" s="172">
        <f>+AVERAGE(U7:U16)</f>
        <v>0.1</v>
      </c>
    </row>
    <row r="8" spans="1:22" ht="16.5" customHeight="1" x14ac:dyDescent="0.2">
      <c r="A8">
        <v>2</v>
      </c>
      <c r="U8" s="3">
        <f t="shared" si="0"/>
        <v>0</v>
      </c>
      <c r="V8" s="172"/>
    </row>
    <row r="9" spans="1:22" x14ac:dyDescent="0.2">
      <c r="A9">
        <v>3</v>
      </c>
      <c r="U9" s="3">
        <f t="shared" si="0"/>
        <v>0</v>
      </c>
      <c r="V9" s="172"/>
    </row>
    <row r="10" spans="1:22" x14ac:dyDescent="0.2">
      <c r="A10">
        <v>4</v>
      </c>
      <c r="U10" s="3">
        <f t="shared" si="0"/>
        <v>0</v>
      </c>
      <c r="V10" s="172"/>
    </row>
    <row r="11" spans="1:22" x14ac:dyDescent="0.2">
      <c r="A11">
        <v>5</v>
      </c>
      <c r="U11" s="3">
        <f t="shared" si="0"/>
        <v>0</v>
      </c>
      <c r="V11" s="172"/>
    </row>
    <row r="12" spans="1:22" x14ac:dyDescent="0.2">
      <c r="A12">
        <v>6</v>
      </c>
      <c r="U12" s="3">
        <f t="shared" si="0"/>
        <v>0</v>
      </c>
      <c r="V12" s="172"/>
    </row>
    <row r="13" spans="1:22" x14ac:dyDescent="0.2">
      <c r="A13">
        <v>7</v>
      </c>
      <c r="U13" s="3">
        <f t="shared" si="0"/>
        <v>0</v>
      </c>
      <c r="V13" s="172"/>
    </row>
    <row r="14" spans="1:22" x14ac:dyDescent="0.2">
      <c r="A14">
        <v>8</v>
      </c>
      <c r="U14" s="3">
        <f t="shared" si="0"/>
        <v>0</v>
      </c>
      <c r="V14" s="172"/>
    </row>
    <row r="15" spans="1:22" x14ac:dyDescent="0.2">
      <c r="A15">
        <v>9</v>
      </c>
      <c r="U15" s="3">
        <f t="shared" si="0"/>
        <v>0</v>
      </c>
      <c r="V15" s="172"/>
    </row>
    <row r="16" spans="1:22" x14ac:dyDescent="0.2">
      <c r="A16">
        <v>10</v>
      </c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x14ac:dyDescent="0.2">
      <c r="A20">
        <v>1</v>
      </c>
      <c r="B20" s="9"/>
      <c r="U20" s="3">
        <f t="shared" ref="U20:U29" si="1">IF(P20&lt;&gt;"",1,IF(Q20&lt;&gt;"",0,IF(R20&lt;&gt;"",0.5,0)))</f>
        <v>0</v>
      </c>
      <c r="V20" s="169">
        <f>+AVERAGE(U20:U29)</f>
        <v>0</v>
      </c>
    </row>
    <row r="21" spans="1:22" x14ac:dyDescent="0.2">
      <c r="A21">
        <v>2</v>
      </c>
      <c r="U21" s="3">
        <f t="shared" si="1"/>
        <v>0</v>
      </c>
      <c r="V21" s="169"/>
    </row>
    <row r="22" spans="1:22" x14ac:dyDescent="0.2">
      <c r="A22">
        <v>3</v>
      </c>
      <c r="U22" s="3">
        <f t="shared" si="1"/>
        <v>0</v>
      </c>
      <c r="V22" s="169"/>
    </row>
    <row r="23" spans="1:22" x14ac:dyDescent="0.2">
      <c r="A23">
        <v>4</v>
      </c>
      <c r="U23" s="3">
        <f t="shared" si="1"/>
        <v>0</v>
      </c>
      <c r="V23" s="169"/>
    </row>
    <row r="24" spans="1:22" x14ac:dyDescent="0.2">
      <c r="A24">
        <v>5</v>
      </c>
      <c r="U24" s="3">
        <f t="shared" si="1"/>
        <v>0</v>
      </c>
      <c r="V24" s="169"/>
    </row>
    <row r="25" spans="1:22" x14ac:dyDescent="0.2">
      <c r="A25">
        <v>6</v>
      </c>
      <c r="U25" s="3">
        <f t="shared" si="1"/>
        <v>0</v>
      </c>
      <c r="V25" s="169"/>
    </row>
    <row r="26" spans="1:22" x14ac:dyDescent="0.2">
      <c r="A26">
        <v>7</v>
      </c>
      <c r="U26" s="3">
        <f t="shared" si="1"/>
        <v>0</v>
      </c>
      <c r="V26" s="169"/>
    </row>
    <row r="27" spans="1:22" x14ac:dyDescent="0.2">
      <c r="A27">
        <v>8</v>
      </c>
      <c r="U27" s="3">
        <f t="shared" si="1"/>
        <v>0</v>
      </c>
      <c r="V27" s="169"/>
    </row>
    <row r="28" spans="1:22" x14ac:dyDescent="0.2">
      <c r="A28">
        <v>9</v>
      </c>
      <c r="U28" s="3">
        <f t="shared" si="1"/>
        <v>0</v>
      </c>
      <c r="V28" s="169"/>
    </row>
    <row r="29" spans="1:22" x14ac:dyDescent="0.2">
      <c r="A29">
        <v>10</v>
      </c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3">
        <f t="shared" si="2"/>
        <v>0</v>
      </c>
      <c r="V34" s="8"/>
    </row>
    <row r="35" spans="1:22" x14ac:dyDescent="0.2">
      <c r="A35">
        <v>3</v>
      </c>
      <c r="U35" s="3">
        <f t="shared" si="2"/>
        <v>0</v>
      </c>
      <c r="V35" s="8"/>
    </row>
    <row r="36" spans="1:22" x14ac:dyDescent="0.2">
      <c r="A36">
        <v>4</v>
      </c>
      <c r="U36" s="3">
        <f t="shared" si="2"/>
        <v>0</v>
      </c>
      <c r="V36" s="8"/>
    </row>
    <row r="37" spans="1:22" x14ac:dyDescent="0.2">
      <c r="A37">
        <v>5</v>
      </c>
      <c r="U37" s="3">
        <f t="shared" si="2"/>
        <v>0</v>
      </c>
      <c r="V37" s="8"/>
    </row>
    <row r="38" spans="1:22" x14ac:dyDescent="0.2">
      <c r="A38">
        <v>6</v>
      </c>
      <c r="U38" s="3">
        <f t="shared" si="2"/>
        <v>0</v>
      </c>
      <c r="V38" s="8"/>
    </row>
    <row r="39" spans="1:22" x14ac:dyDescent="0.2">
      <c r="A39">
        <v>7</v>
      </c>
      <c r="U39" s="3">
        <f t="shared" si="2"/>
        <v>0</v>
      </c>
      <c r="V39" s="8"/>
    </row>
    <row r="40" spans="1:22" x14ac:dyDescent="0.2">
      <c r="A40">
        <v>8</v>
      </c>
      <c r="U40" s="3">
        <f t="shared" si="2"/>
        <v>0</v>
      </c>
      <c r="V40" s="8"/>
    </row>
    <row r="41" spans="1:22" x14ac:dyDescent="0.2">
      <c r="A41">
        <v>9</v>
      </c>
      <c r="U41" s="3">
        <f t="shared" si="2"/>
        <v>0</v>
      </c>
      <c r="V41" s="8"/>
    </row>
    <row r="42" spans="1:22" x14ac:dyDescent="0.2">
      <c r="A42">
        <v>10</v>
      </c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f t="shared" si="3"/>
        <v>0</v>
      </c>
      <c r="V47" s="8"/>
    </row>
    <row r="48" spans="1:22" x14ac:dyDescent="0.2">
      <c r="A48" s="10">
        <v>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f t="shared" si="3"/>
        <v>0</v>
      </c>
      <c r="V48" s="8"/>
    </row>
    <row r="49" spans="1:22" x14ac:dyDescent="0.2">
      <c r="A49" s="10">
        <v>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f t="shared" si="3"/>
        <v>0</v>
      </c>
      <c r="V49" s="8"/>
    </row>
    <row r="50" spans="1:22" x14ac:dyDescent="0.2">
      <c r="A50" s="10">
        <v>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f t="shared" si="3"/>
        <v>0</v>
      </c>
      <c r="V50" s="8"/>
    </row>
    <row r="51" spans="1:22" x14ac:dyDescent="0.2">
      <c r="A51" s="10">
        <v>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f t="shared" si="3"/>
        <v>0</v>
      </c>
      <c r="V51" s="8"/>
    </row>
    <row r="52" spans="1:22" x14ac:dyDescent="0.2">
      <c r="A52" s="10">
        <v>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f t="shared" si="3"/>
        <v>0</v>
      </c>
      <c r="V52" s="8"/>
    </row>
    <row r="53" spans="1:22" x14ac:dyDescent="0.2">
      <c r="A53" s="10">
        <v>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f t="shared" si="3"/>
        <v>0</v>
      </c>
      <c r="V53" s="8"/>
    </row>
    <row r="54" spans="1:22" x14ac:dyDescent="0.2">
      <c r="A54" s="10">
        <v>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f t="shared" si="3"/>
        <v>0</v>
      </c>
      <c r="V54" s="8"/>
    </row>
    <row r="55" spans="1:22" x14ac:dyDescent="0.2">
      <c r="A55" s="12">
        <v>10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4" zoomScale="54" zoomScaleNormal="54" zoomScalePageLayoutView="54" workbookViewId="0">
      <selection activeCell="B20" sqref="B20"/>
    </sheetView>
  </sheetViews>
  <sheetFormatPr baseColWidth="10" defaultColWidth="9.1640625" defaultRowHeight="15" x14ac:dyDescent="0.2"/>
  <cols>
    <col min="21" max="21" width="9.1640625" style="3"/>
  </cols>
  <sheetData>
    <row r="1" spans="1:22" x14ac:dyDescent="0.2">
      <c r="A1" s="1" t="s">
        <v>83</v>
      </c>
      <c r="B1" s="1"/>
      <c r="U1"/>
    </row>
    <row r="2" spans="1:22" x14ac:dyDescent="0.2">
      <c r="A2" s="1" t="s">
        <v>7</v>
      </c>
      <c r="B2" s="1"/>
      <c r="U2"/>
    </row>
    <row r="3" spans="1:22" x14ac:dyDescent="0.2">
      <c r="A3" s="1" t="s">
        <v>108</v>
      </c>
      <c r="B3" s="1"/>
      <c r="U3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x14ac:dyDescent="0.2">
      <c r="A7">
        <v>1</v>
      </c>
      <c r="B7" t="s">
        <v>158</v>
      </c>
      <c r="C7" t="s">
        <v>97</v>
      </c>
      <c r="I7" t="s">
        <v>0</v>
      </c>
      <c r="P7" t="s">
        <v>0</v>
      </c>
      <c r="U7" s="3">
        <f t="shared" ref="U7:U16" si="0">IF(P7&lt;&gt;"",1,IF(Q7&lt;&gt;"",0,IF(R7&lt;&gt;"",0.5,0)))</f>
        <v>1</v>
      </c>
      <c r="V7" s="172">
        <f>+AVERAGE(U7:U16)</f>
        <v>0.5</v>
      </c>
    </row>
    <row r="8" spans="1:22" ht="16.5" customHeight="1" x14ac:dyDescent="0.2">
      <c r="A8">
        <v>2</v>
      </c>
      <c r="B8" t="s">
        <v>159</v>
      </c>
      <c r="C8" t="s">
        <v>97</v>
      </c>
      <c r="I8" t="s">
        <v>0</v>
      </c>
      <c r="P8" t="s">
        <v>0</v>
      </c>
      <c r="U8" s="3">
        <f t="shared" si="0"/>
        <v>1</v>
      </c>
      <c r="V8" s="172"/>
    </row>
    <row r="9" spans="1:22" x14ac:dyDescent="0.2">
      <c r="A9">
        <v>3</v>
      </c>
      <c r="B9" t="s">
        <v>160</v>
      </c>
      <c r="C9" t="s">
        <v>97</v>
      </c>
      <c r="I9" t="s">
        <v>0</v>
      </c>
      <c r="P9" t="s">
        <v>0</v>
      </c>
      <c r="U9" s="3">
        <f t="shared" si="0"/>
        <v>1</v>
      </c>
      <c r="V9" s="172"/>
    </row>
    <row r="10" spans="1:22" x14ac:dyDescent="0.2">
      <c r="A10">
        <v>4</v>
      </c>
      <c r="B10" t="s">
        <v>161</v>
      </c>
      <c r="C10" t="s">
        <v>97</v>
      </c>
      <c r="O10" t="s">
        <v>0</v>
      </c>
      <c r="P10" t="s">
        <v>0</v>
      </c>
      <c r="U10" s="3">
        <f t="shared" si="0"/>
        <v>1</v>
      </c>
      <c r="V10" s="172"/>
    </row>
    <row r="11" spans="1:22" x14ac:dyDescent="0.2">
      <c r="A11">
        <v>5</v>
      </c>
      <c r="B11" t="s">
        <v>162</v>
      </c>
      <c r="C11" t="s">
        <v>97</v>
      </c>
      <c r="O11" t="s">
        <v>0</v>
      </c>
      <c r="P11" t="s">
        <v>0</v>
      </c>
      <c r="U11" s="3">
        <f t="shared" si="0"/>
        <v>1</v>
      </c>
      <c r="V11" s="172"/>
    </row>
    <row r="12" spans="1:22" x14ac:dyDescent="0.2">
      <c r="A12">
        <v>6</v>
      </c>
      <c r="U12" s="3">
        <f t="shared" si="0"/>
        <v>0</v>
      </c>
      <c r="V12" s="172"/>
    </row>
    <row r="13" spans="1:22" x14ac:dyDescent="0.2">
      <c r="A13">
        <v>7</v>
      </c>
      <c r="U13" s="3">
        <f t="shared" si="0"/>
        <v>0</v>
      </c>
      <c r="V13" s="172"/>
    </row>
    <row r="14" spans="1:22" x14ac:dyDescent="0.2">
      <c r="A14">
        <v>8</v>
      </c>
      <c r="U14" s="3">
        <f t="shared" si="0"/>
        <v>0</v>
      </c>
      <c r="V14" s="172"/>
    </row>
    <row r="15" spans="1:22" x14ac:dyDescent="0.2">
      <c r="A15">
        <v>9</v>
      </c>
      <c r="U15" s="3">
        <f t="shared" si="0"/>
        <v>0</v>
      </c>
      <c r="V15" s="172"/>
    </row>
    <row r="16" spans="1:22" x14ac:dyDescent="0.2">
      <c r="A16">
        <v>10</v>
      </c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x14ac:dyDescent="0.2">
      <c r="A20">
        <v>1</v>
      </c>
      <c r="U20" s="3">
        <f t="shared" ref="U20:U29" si="1">IF(P20&lt;&gt;"",1,IF(Q20&lt;&gt;"",0,IF(R20&lt;&gt;"",0.5,0)))</f>
        <v>0</v>
      </c>
      <c r="V20" s="169">
        <f>+AVERAGE(U20:U29)</f>
        <v>0</v>
      </c>
    </row>
    <row r="21" spans="1:22" x14ac:dyDescent="0.2">
      <c r="A21">
        <v>2</v>
      </c>
      <c r="U21" s="3">
        <f t="shared" si="1"/>
        <v>0</v>
      </c>
      <c r="V21" s="169"/>
    </row>
    <row r="22" spans="1:22" ht="17.25" customHeight="1" x14ac:dyDescent="0.2">
      <c r="A22">
        <v>3</v>
      </c>
      <c r="B22" s="9"/>
      <c r="U22" s="3">
        <f t="shared" si="1"/>
        <v>0</v>
      </c>
      <c r="V22" s="169"/>
    </row>
    <row r="23" spans="1:22" x14ac:dyDescent="0.2">
      <c r="A23">
        <v>4</v>
      </c>
      <c r="U23" s="3">
        <f t="shared" si="1"/>
        <v>0</v>
      </c>
      <c r="V23" s="169"/>
    </row>
    <row r="24" spans="1:22" x14ac:dyDescent="0.2">
      <c r="A24">
        <v>5</v>
      </c>
      <c r="U24" s="3">
        <f t="shared" si="1"/>
        <v>0</v>
      </c>
      <c r="V24" s="169"/>
    </row>
    <row r="25" spans="1:22" x14ac:dyDescent="0.2">
      <c r="A25">
        <v>6</v>
      </c>
      <c r="U25" s="3">
        <f t="shared" si="1"/>
        <v>0</v>
      </c>
      <c r="V25" s="169"/>
    </row>
    <row r="26" spans="1:22" x14ac:dyDescent="0.2">
      <c r="A26">
        <v>7</v>
      </c>
      <c r="U26" s="3">
        <f t="shared" si="1"/>
        <v>0</v>
      </c>
      <c r="V26" s="169"/>
    </row>
    <row r="27" spans="1:22" x14ac:dyDescent="0.2">
      <c r="A27">
        <v>8</v>
      </c>
      <c r="U27" s="3">
        <f t="shared" si="1"/>
        <v>0</v>
      </c>
      <c r="V27" s="169"/>
    </row>
    <row r="28" spans="1:22" x14ac:dyDescent="0.2">
      <c r="A28">
        <v>9</v>
      </c>
      <c r="U28" s="3">
        <f t="shared" si="1"/>
        <v>0</v>
      </c>
      <c r="V28" s="169"/>
    </row>
    <row r="29" spans="1:22" x14ac:dyDescent="0.2">
      <c r="A29">
        <v>10</v>
      </c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3">
        <f t="shared" si="2"/>
        <v>0</v>
      </c>
      <c r="V34" s="8"/>
    </row>
    <row r="35" spans="1:22" x14ac:dyDescent="0.2">
      <c r="A35">
        <v>3</v>
      </c>
      <c r="U35" s="3">
        <f t="shared" si="2"/>
        <v>0</v>
      </c>
      <c r="V35" s="8"/>
    </row>
    <row r="36" spans="1:22" x14ac:dyDescent="0.2">
      <c r="A36">
        <v>4</v>
      </c>
      <c r="U36" s="3">
        <f t="shared" si="2"/>
        <v>0</v>
      </c>
      <c r="V36" s="8"/>
    </row>
    <row r="37" spans="1:22" x14ac:dyDescent="0.2">
      <c r="A37">
        <v>5</v>
      </c>
      <c r="U37" s="3">
        <f t="shared" si="2"/>
        <v>0</v>
      </c>
      <c r="V37" s="8"/>
    </row>
    <row r="38" spans="1:22" x14ac:dyDescent="0.2">
      <c r="A38">
        <v>6</v>
      </c>
      <c r="U38" s="3">
        <f t="shared" si="2"/>
        <v>0</v>
      </c>
      <c r="V38" s="8"/>
    </row>
    <row r="39" spans="1:22" x14ac:dyDescent="0.2">
      <c r="A39">
        <v>7</v>
      </c>
      <c r="U39" s="3">
        <f t="shared" si="2"/>
        <v>0</v>
      </c>
      <c r="V39" s="8"/>
    </row>
    <row r="40" spans="1:22" x14ac:dyDescent="0.2">
      <c r="A40">
        <v>8</v>
      </c>
      <c r="U40" s="3">
        <f t="shared" si="2"/>
        <v>0</v>
      </c>
      <c r="V40" s="8"/>
    </row>
    <row r="41" spans="1:22" x14ac:dyDescent="0.2">
      <c r="A41">
        <v>9</v>
      </c>
      <c r="U41" s="3">
        <f t="shared" si="2"/>
        <v>0</v>
      </c>
      <c r="V41" s="8"/>
    </row>
    <row r="42" spans="1:22" x14ac:dyDescent="0.2">
      <c r="A42">
        <v>10</v>
      </c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f t="shared" si="3"/>
        <v>0</v>
      </c>
      <c r="V47" s="8"/>
    </row>
    <row r="48" spans="1:22" x14ac:dyDescent="0.2">
      <c r="A48" s="10">
        <v>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f t="shared" si="3"/>
        <v>0</v>
      </c>
      <c r="V48" s="8"/>
    </row>
    <row r="49" spans="1:22" x14ac:dyDescent="0.2">
      <c r="A49" s="10">
        <v>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f t="shared" si="3"/>
        <v>0</v>
      </c>
      <c r="V49" s="8"/>
    </row>
    <row r="50" spans="1:22" x14ac:dyDescent="0.2">
      <c r="A50" s="10">
        <v>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f t="shared" si="3"/>
        <v>0</v>
      </c>
      <c r="V50" s="8"/>
    </row>
    <row r="51" spans="1:22" x14ac:dyDescent="0.2">
      <c r="A51" s="10">
        <v>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f t="shared" si="3"/>
        <v>0</v>
      </c>
      <c r="V51" s="8"/>
    </row>
    <row r="52" spans="1:22" x14ac:dyDescent="0.2">
      <c r="A52" s="10">
        <v>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f t="shared" si="3"/>
        <v>0</v>
      </c>
      <c r="V52" s="8"/>
    </row>
    <row r="53" spans="1:22" x14ac:dyDescent="0.2">
      <c r="A53" s="10">
        <v>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f t="shared" si="3"/>
        <v>0</v>
      </c>
      <c r="V53" s="8"/>
    </row>
    <row r="54" spans="1:22" x14ac:dyDescent="0.2">
      <c r="A54" s="10">
        <v>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f t="shared" si="3"/>
        <v>0</v>
      </c>
      <c r="V54" s="8"/>
    </row>
    <row r="55" spans="1:22" x14ac:dyDescent="0.2">
      <c r="A55" s="12">
        <v>10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7" zoomScale="54" zoomScaleNormal="54" zoomScalePageLayoutView="54" workbookViewId="0">
      <selection activeCell="B22" sqref="B22"/>
    </sheetView>
  </sheetViews>
  <sheetFormatPr baseColWidth="10" defaultColWidth="9.1640625" defaultRowHeight="15" x14ac:dyDescent="0.2"/>
  <cols>
    <col min="21" max="21" width="9.1640625" style="3"/>
  </cols>
  <sheetData>
    <row r="1" spans="1:22" x14ac:dyDescent="0.2">
      <c r="A1" s="1" t="s">
        <v>83</v>
      </c>
      <c r="B1" s="1"/>
      <c r="U1"/>
    </row>
    <row r="2" spans="1:22" x14ac:dyDescent="0.2">
      <c r="A2" s="1" t="s">
        <v>7</v>
      </c>
      <c r="B2" s="1"/>
      <c r="U2"/>
    </row>
    <row r="3" spans="1:22" x14ac:dyDescent="0.2">
      <c r="A3" s="1" t="s">
        <v>8</v>
      </c>
      <c r="B3" s="1"/>
      <c r="U3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x14ac:dyDescent="0.2">
      <c r="A7">
        <v>1</v>
      </c>
      <c r="U7" s="3">
        <f t="shared" ref="U7:U16" si="0">IF(P7&lt;&gt;"",1,IF(Q7&lt;&gt;"",0,IF(R7&lt;&gt;"",0.5,0)))</f>
        <v>0</v>
      </c>
      <c r="V7" s="172">
        <f>+AVERAGE(U7:U16)</f>
        <v>0</v>
      </c>
    </row>
    <row r="8" spans="1:22" ht="16.5" customHeight="1" x14ac:dyDescent="0.2">
      <c r="A8">
        <v>2</v>
      </c>
      <c r="U8" s="3">
        <f t="shared" si="0"/>
        <v>0</v>
      </c>
      <c r="V8" s="172"/>
    </row>
    <row r="9" spans="1:22" x14ac:dyDescent="0.2">
      <c r="A9">
        <v>3</v>
      </c>
      <c r="U9" s="3">
        <f t="shared" si="0"/>
        <v>0</v>
      </c>
      <c r="V9" s="172"/>
    </row>
    <row r="10" spans="1:22" x14ac:dyDescent="0.2">
      <c r="A10">
        <v>4</v>
      </c>
      <c r="U10" s="3">
        <f t="shared" si="0"/>
        <v>0</v>
      </c>
      <c r="V10" s="172"/>
    </row>
    <row r="11" spans="1:22" x14ac:dyDescent="0.2">
      <c r="A11">
        <v>5</v>
      </c>
      <c r="U11" s="3">
        <f t="shared" si="0"/>
        <v>0</v>
      </c>
      <c r="V11" s="172"/>
    </row>
    <row r="12" spans="1:22" x14ac:dyDescent="0.2">
      <c r="A12">
        <v>6</v>
      </c>
      <c r="U12" s="3">
        <f t="shared" si="0"/>
        <v>0</v>
      </c>
      <c r="V12" s="172"/>
    </row>
    <row r="13" spans="1:22" x14ac:dyDescent="0.2">
      <c r="A13">
        <v>7</v>
      </c>
      <c r="U13" s="3">
        <f t="shared" si="0"/>
        <v>0</v>
      </c>
      <c r="V13" s="172"/>
    </row>
    <row r="14" spans="1:22" x14ac:dyDescent="0.2">
      <c r="A14">
        <v>8</v>
      </c>
      <c r="U14" s="3">
        <f t="shared" si="0"/>
        <v>0</v>
      </c>
      <c r="V14" s="172"/>
    </row>
    <row r="15" spans="1:22" x14ac:dyDescent="0.2">
      <c r="A15">
        <v>9</v>
      </c>
      <c r="U15" s="3">
        <f t="shared" si="0"/>
        <v>0</v>
      </c>
      <c r="V15" s="172"/>
    </row>
    <row r="16" spans="1:22" x14ac:dyDescent="0.2">
      <c r="A16">
        <v>10</v>
      </c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ht="90" x14ac:dyDescent="0.2">
      <c r="A20">
        <v>1</v>
      </c>
      <c r="B20" s="9" t="s">
        <v>163</v>
      </c>
      <c r="C20" t="s">
        <v>97</v>
      </c>
      <c r="I20" t="s">
        <v>0</v>
      </c>
      <c r="R20" t="s">
        <v>0</v>
      </c>
      <c r="U20" s="3">
        <f t="shared" ref="U20:U29" si="1">IF(P20&lt;&gt;"",1,IF(Q20&lt;&gt;"",0,IF(R20&lt;&gt;"",0.5,0)))</f>
        <v>0.5</v>
      </c>
      <c r="V20" s="169">
        <f>+AVERAGE(U20:U29)</f>
        <v>0.2</v>
      </c>
    </row>
    <row r="21" spans="1:22" x14ac:dyDescent="0.2">
      <c r="A21">
        <v>2</v>
      </c>
      <c r="B21" t="s">
        <v>164</v>
      </c>
      <c r="C21" t="s">
        <v>97</v>
      </c>
      <c r="I21" t="s">
        <v>0</v>
      </c>
      <c r="J21" t="s">
        <v>0</v>
      </c>
      <c r="R21" t="s">
        <v>0</v>
      </c>
      <c r="U21" s="3">
        <f t="shared" si="1"/>
        <v>0.5</v>
      </c>
      <c r="V21" s="169"/>
    </row>
    <row r="22" spans="1:22" x14ac:dyDescent="0.2">
      <c r="A22">
        <v>3</v>
      </c>
      <c r="B22" t="s">
        <v>165</v>
      </c>
      <c r="C22" t="s">
        <v>97</v>
      </c>
      <c r="J22" t="s">
        <v>0</v>
      </c>
      <c r="R22" t="s">
        <v>0</v>
      </c>
      <c r="U22" s="3">
        <f t="shared" si="1"/>
        <v>0.5</v>
      </c>
      <c r="V22" s="169"/>
    </row>
    <row r="23" spans="1:22" x14ac:dyDescent="0.2">
      <c r="A23">
        <v>4</v>
      </c>
      <c r="B23" t="s">
        <v>166</v>
      </c>
      <c r="C23" t="s">
        <v>97</v>
      </c>
      <c r="J23" t="s">
        <v>0</v>
      </c>
      <c r="R23" t="s">
        <v>0</v>
      </c>
      <c r="U23" s="3">
        <f t="shared" si="1"/>
        <v>0.5</v>
      </c>
      <c r="V23" s="169"/>
    </row>
    <row r="24" spans="1:22" x14ac:dyDescent="0.2">
      <c r="A24">
        <v>5</v>
      </c>
      <c r="U24" s="3">
        <f t="shared" si="1"/>
        <v>0</v>
      </c>
      <c r="V24" s="169"/>
    </row>
    <row r="25" spans="1:22" x14ac:dyDescent="0.2">
      <c r="A25">
        <v>6</v>
      </c>
      <c r="U25" s="3">
        <f t="shared" si="1"/>
        <v>0</v>
      </c>
      <c r="V25" s="169"/>
    </row>
    <row r="26" spans="1:22" x14ac:dyDescent="0.2">
      <c r="A26">
        <v>7</v>
      </c>
      <c r="U26" s="3">
        <f t="shared" si="1"/>
        <v>0</v>
      </c>
      <c r="V26" s="169"/>
    </row>
    <row r="27" spans="1:22" x14ac:dyDescent="0.2">
      <c r="A27">
        <v>8</v>
      </c>
      <c r="U27" s="3">
        <f t="shared" si="1"/>
        <v>0</v>
      </c>
      <c r="V27" s="169"/>
    </row>
    <row r="28" spans="1:22" x14ac:dyDescent="0.2">
      <c r="A28">
        <v>9</v>
      </c>
      <c r="U28" s="3">
        <f t="shared" si="1"/>
        <v>0</v>
      </c>
      <c r="V28" s="169"/>
    </row>
    <row r="29" spans="1:22" x14ac:dyDescent="0.2">
      <c r="A29">
        <v>10</v>
      </c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3">
        <f t="shared" si="2"/>
        <v>0</v>
      </c>
      <c r="V34" s="8"/>
    </row>
    <row r="35" spans="1:22" x14ac:dyDescent="0.2">
      <c r="A35">
        <v>3</v>
      </c>
      <c r="U35" s="3">
        <f t="shared" si="2"/>
        <v>0</v>
      </c>
      <c r="V35" s="8"/>
    </row>
    <row r="36" spans="1:22" x14ac:dyDescent="0.2">
      <c r="A36">
        <v>4</v>
      </c>
      <c r="U36" s="3">
        <f t="shared" si="2"/>
        <v>0</v>
      </c>
      <c r="V36" s="8"/>
    </row>
    <row r="37" spans="1:22" x14ac:dyDescent="0.2">
      <c r="A37">
        <v>5</v>
      </c>
      <c r="U37" s="3">
        <f t="shared" si="2"/>
        <v>0</v>
      </c>
      <c r="V37" s="8"/>
    </row>
    <row r="38" spans="1:22" x14ac:dyDescent="0.2">
      <c r="A38">
        <v>6</v>
      </c>
      <c r="U38" s="3">
        <f t="shared" si="2"/>
        <v>0</v>
      </c>
      <c r="V38" s="8"/>
    </row>
    <row r="39" spans="1:22" x14ac:dyDescent="0.2">
      <c r="A39">
        <v>7</v>
      </c>
      <c r="U39" s="3">
        <f t="shared" si="2"/>
        <v>0</v>
      </c>
      <c r="V39" s="8"/>
    </row>
    <row r="40" spans="1:22" x14ac:dyDescent="0.2">
      <c r="A40">
        <v>8</v>
      </c>
      <c r="U40" s="3">
        <f t="shared" si="2"/>
        <v>0</v>
      </c>
      <c r="V40" s="8"/>
    </row>
    <row r="41" spans="1:22" x14ac:dyDescent="0.2">
      <c r="A41">
        <v>9</v>
      </c>
      <c r="U41" s="3">
        <f t="shared" si="2"/>
        <v>0</v>
      </c>
      <c r="V41" s="8"/>
    </row>
    <row r="42" spans="1:22" x14ac:dyDescent="0.2">
      <c r="A42">
        <v>10</v>
      </c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f t="shared" si="3"/>
        <v>0</v>
      </c>
      <c r="V47" s="8"/>
    </row>
    <row r="48" spans="1:22" x14ac:dyDescent="0.2">
      <c r="A48" s="10">
        <v>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f t="shared" si="3"/>
        <v>0</v>
      </c>
      <c r="V48" s="8"/>
    </row>
    <row r="49" spans="1:22" x14ac:dyDescent="0.2">
      <c r="A49" s="10">
        <v>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f t="shared" si="3"/>
        <v>0</v>
      </c>
      <c r="V49" s="8"/>
    </row>
    <row r="50" spans="1:22" x14ac:dyDescent="0.2">
      <c r="A50" s="10">
        <v>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f t="shared" si="3"/>
        <v>0</v>
      </c>
      <c r="V50" s="8"/>
    </row>
    <row r="51" spans="1:22" x14ac:dyDescent="0.2">
      <c r="A51" s="10">
        <v>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f t="shared" si="3"/>
        <v>0</v>
      </c>
      <c r="V51" s="8"/>
    </row>
    <row r="52" spans="1:22" x14ac:dyDescent="0.2">
      <c r="A52" s="10">
        <v>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f t="shared" si="3"/>
        <v>0</v>
      </c>
      <c r="V52" s="8"/>
    </row>
    <row r="53" spans="1:22" x14ac:dyDescent="0.2">
      <c r="A53" s="10">
        <v>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f t="shared" si="3"/>
        <v>0</v>
      </c>
      <c r="V53" s="8"/>
    </row>
    <row r="54" spans="1:22" x14ac:dyDescent="0.2">
      <c r="A54" s="10">
        <v>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f t="shared" si="3"/>
        <v>0</v>
      </c>
      <c r="V54" s="8"/>
    </row>
    <row r="55" spans="1:22" x14ac:dyDescent="0.2">
      <c r="A55" s="12">
        <v>10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54" zoomScaleNormal="54" zoomScalePageLayoutView="54" workbookViewId="0">
      <selection activeCell="B34" sqref="B34"/>
    </sheetView>
  </sheetViews>
  <sheetFormatPr baseColWidth="10" defaultColWidth="9.1640625" defaultRowHeight="15" x14ac:dyDescent="0.2"/>
  <cols>
    <col min="21" max="21" width="9.1640625" style="3"/>
  </cols>
  <sheetData>
    <row r="1" spans="1:22" x14ac:dyDescent="0.2">
      <c r="A1" s="1" t="s">
        <v>83</v>
      </c>
      <c r="B1" s="1"/>
      <c r="U1"/>
    </row>
    <row r="2" spans="1:22" x14ac:dyDescent="0.2">
      <c r="A2" s="1" t="s">
        <v>7</v>
      </c>
      <c r="B2" s="1"/>
      <c r="U2"/>
    </row>
    <row r="3" spans="1:22" x14ac:dyDescent="0.2">
      <c r="A3" s="1" t="s">
        <v>108</v>
      </c>
      <c r="B3" s="1"/>
      <c r="U3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ht="63" customHeight="1" x14ac:dyDescent="0.2">
      <c r="A7">
        <v>1</v>
      </c>
      <c r="B7" s="25" t="s">
        <v>167</v>
      </c>
      <c r="C7" s="26" t="s">
        <v>168</v>
      </c>
      <c r="D7" s="15"/>
      <c r="E7" s="15"/>
      <c r="F7" s="15"/>
      <c r="G7" s="15"/>
      <c r="H7" s="15"/>
      <c r="I7" s="15" t="s">
        <v>0</v>
      </c>
      <c r="J7" s="15" t="s">
        <v>0</v>
      </c>
      <c r="K7" s="15"/>
      <c r="L7" s="15"/>
      <c r="M7" s="15"/>
      <c r="N7" s="15"/>
      <c r="O7" s="15"/>
      <c r="P7" s="27"/>
      <c r="Q7" s="27"/>
      <c r="R7" s="27" t="s">
        <v>0</v>
      </c>
      <c r="S7" s="27"/>
      <c r="T7" s="28" t="s">
        <v>169</v>
      </c>
      <c r="U7" s="3">
        <f t="shared" ref="U7:U16" si="0">IF(P7&lt;&gt;"",1,IF(Q7&lt;&gt;"",0,IF(R7&lt;&gt;"",0.5,0)))</f>
        <v>0.5</v>
      </c>
      <c r="V7" s="172">
        <f>+AVERAGE(U7:U16)</f>
        <v>0.05</v>
      </c>
    </row>
    <row r="8" spans="1:22" ht="29.25" customHeight="1" x14ac:dyDescent="0.2">
      <c r="A8">
        <v>2</v>
      </c>
      <c r="B8" s="29" t="s">
        <v>170</v>
      </c>
      <c r="C8" s="30" t="s">
        <v>171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7"/>
      <c r="Q8" s="27"/>
      <c r="R8" s="27"/>
      <c r="S8" s="27"/>
      <c r="U8" s="3">
        <f t="shared" si="0"/>
        <v>0</v>
      </c>
      <c r="V8" s="172"/>
    </row>
    <row r="9" spans="1:22" ht="304" x14ac:dyDescent="0.2">
      <c r="A9">
        <v>3</v>
      </c>
      <c r="B9" s="25" t="s">
        <v>172</v>
      </c>
      <c r="C9" s="30" t="s">
        <v>171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7"/>
      <c r="Q9" s="27"/>
      <c r="R9" s="27"/>
      <c r="S9" s="27"/>
      <c r="U9" s="3">
        <f t="shared" si="0"/>
        <v>0</v>
      </c>
      <c r="V9" s="172"/>
    </row>
    <row r="10" spans="1:22" ht="96" x14ac:dyDescent="0.2">
      <c r="A10">
        <v>4</v>
      </c>
      <c r="B10" s="29" t="s">
        <v>173</v>
      </c>
      <c r="C10" s="30" t="s">
        <v>171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7"/>
      <c r="Q10" s="27"/>
      <c r="R10" s="27"/>
      <c r="S10" s="27"/>
      <c r="U10" s="3">
        <f t="shared" si="0"/>
        <v>0</v>
      </c>
      <c r="V10" s="172"/>
    </row>
    <row r="11" spans="1:22" ht="96" x14ac:dyDescent="0.2">
      <c r="A11">
        <v>5</v>
      </c>
      <c r="B11" s="29" t="s">
        <v>174</v>
      </c>
      <c r="C11" s="30" t="s">
        <v>171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7"/>
      <c r="Q11" s="27"/>
      <c r="R11" s="27"/>
      <c r="S11" s="27"/>
      <c r="U11" s="3">
        <f t="shared" si="0"/>
        <v>0</v>
      </c>
      <c r="V11" s="172"/>
    </row>
    <row r="12" spans="1:22" ht="96" x14ac:dyDescent="0.2">
      <c r="A12">
        <v>6</v>
      </c>
      <c r="B12" s="29" t="s">
        <v>175</v>
      </c>
      <c r="C12" s="30" t="s">
        <v>171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7"/>
      <c r="Q12" s="27"/>
      <c r="R12" s="27"/>
      <c r="S12" s="27"/>
      <c r="U12" s="3">
        <f t="shared" si="0"/>
        <v>0</v>
      </c>
      <c r="V12" s="172"/>
    </row>
    <row r="13" spans="1:22" ht="96" x14ac:dyDescent="0.2">
      <c r="A13">
        <v>7</v>
      </c>
      <c r="B13" s="29" t="s">
        <v>176</v>
      </c>
      <c r="C13" s="30" t="s">
        <v>171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7"/>
      <c r="Q13" s="27"/>
      <c r="R13" s="27"/>
      <c r="S13" s="27"/>
      <c r="U13" s="3">
        <f t="shared" si="0"/>
        <v>0</v>
      </c>
      <c r="V13" s="172"/>
    </row>
    <row r="14" spans="1:22" ht="96" x14ac:dyDescent="0.2">
      <c r="A14">
        <v>8</v>
      </c>
      <c r="B14" s="29" t="s">
        <v>177</v>
      </c>
      <c r="C14" s="30" t="s">
        <v>171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7"/>
      <c r="Q14" s="27"/>
      <c r="R14" s="27"/>
      <c r="S14" s="27"/>
      <c r="U14" s="3">
        <f t="shared" si="0"/>
        <v>0</v>
      </c>
      <c r="V14" s="172"/>
    </row>
    <row r="15" spans="1:22" ht="96" x14ac:dyDescent="0.2">
      <c r="A15">
        <v>9</v>
      </c>
      <c r="B15" s="29" t="s">
        <v>178</v>
      </c>
      <c r="C15" s="30" t="s">
        <v>171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7"/>
      <c r="Q15" s="27"/>
      <c r="R15" s="27"/>
      <c r="S15" s="27"/>
      <c r="U15" s="3">
        <f t="shared" si="0"/>
        <v>0</v>
      </c>
      <c r="V15" s="172"/>
    </row>
    <row r="16" spans="1:22" ht="16" x14ac:dyDescent="0.2">
      <c r="A16">
        <v>10</v>
      </c>
      <c r="B16" s="15"/>
      <c r="C16" s="2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7"/>
      <c r="Q16" s="27"/>
      <c r="R16" s="27"/>
      <c r="S16" s="27"/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ht="16" x14ac:dyDescent="0.2">
      <c r="A20">
        <v>1</v>
      </c>
      <c r="B20" s="31" t="s">
        <v>179</v>
      </c>
      <c r="C20" s="32" t="s">
        <v>180</v>
      </c>
      <c r="D20" s="33"/>
      <c r="E20" s="33"/>
      <c r="F20" s="33"/>
      <c r="G20" s="33" t="s">
        <v>0</v>
      </c>
      <c r="H20" s="33"/>
      <c r="I20" s="33"/>
      <c r="J20" s="33"/>
      <c r="K20" s="33"/>
      <c r="L20" s="33"/>
      <c r="M20" s="33"/>
      <c r="N20" s="33"/>
      <c r="O20" s="33"/>
      <c r="P20" s="19"/>
      <c r="Q20" s="19"/>
      <c r="R20" s="19"/>
      <c r="S20" s="19"/>
      <c r="U20" s="3">
        <f t="shared" ref="U20:U29" si="1">IF(P20&lt;&gt;"",1,IF(Q20&lt;&gt;"",0,IF(R20&lt;&gt;"",0.5,0)))</f>
        <v>0</v>
      </c>
      <c r="V20" s="169">
        <f>+AVERAGE(U20:U29)</f>
        <v>0</v>
      </c>
    </row>
    <row r="21" spans="1:22" ht="16" x14ac:dyDescent="0.2">
      <c r="A21">
        <v>2</v>
      </c>
      <c r="B21" s="31" t="s">
        <v>181</v>
      </c>
      <c r="C21" s="32" t="s">
        <v>180</v>
      </c>
      <c r="D21" s="33"/>
      <c r="E21" s="33"/>
      <c r="F21" s="33"/>
      <c r="G21" s="33"/>
      <c r="H21" s="33"/>
      <c r="I21" s="33"/>
      <c r="J21" s="33"/>
      <c r="K21" s="33" t="s">
        <v>0</v>
      </c>
      <c r="L21" s="33"/>
      <c r="M21" s="33"/>
      <c r="N21" s="33"/>
      <c r="O21" s="33"/>
      <c r="P21" s="19"/>
      <c r="Q21" s="19"/>
      <c r="R21" s="19"/>
      <c r="S21" s="19"/>
      <c r="U21" s="3">
        <f t="shared" si="1"/>
        <v>0</v>
      </c>
      <c r="V21" s="169"/>
    </row>
    <row r="22" spans="1:22" ht="48" x14ac:dyDescent="0.2">
      <c r="A22">
        <v>3</v>
      </c>
      <c r="B22" s="34" t="s">
        <v>182</v>
      </c>
      <c r="C22" s="32" t="s">
        <v>180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 t="s">
        <v>0</v>
      </c>
      <c r="P22" s="19"/>
      <c r="Q22" s="19"/>
      <c r="R22" s="19"/>
      <c r="S22" s="19"/>
      <c r="U22" s="3">
        <f t="shared" si="1"/>
        <v>0</v>
      </c>
      <c r="V22" s="169"/>
    </row>
    <row r="23" spans="1:22" ht="144" x14ac:dyDescent="0.2">
      <c r="A23">
        <v>4</v>
      </c>
      <c r="B23" s="34" t="s">
        <v>183</v>
      </c>
      <c r="C23" s="32" t="s">
        <v>180</v>
      </c>
      <c r="D23" s="33"/>
      <c r="E23" s="33"/>
      <c r="F23" s="33"/>
      <c r="G23" s="33" t="s">
        <v>0</v>
      </c>
      <c r="H23" s="33"/>
      <c r="I23" s="33"/>
      <c r="J23" s="33"/>
      <c r="K23" s="33"/>
      <c r="L23" s="33"/>
      <c r="M23" s="33"/>
      <c r="N23" s="33"/>
      <c r="O23" s="33"/>
      <c r="P23" s="19"/>
      <c r="Q23" s="19"/>
      <c r="R23" s="19"/>
      <c r="S23" s="19"/>
      <c r="U23" s="3">
        <f t="shared" si="1"/>
        <v>0</v>
      </c>
      <c r="V23" s="169"/>
    </row>
    <row r="24" spans="1:22" ht="96" x14ac:dyDescent="0.2">
      <c r="A24">
        <v>5</v>
      </c>
      <c r="B24" s="34" t="s">
        <v>184</v>
      </c>
      <c r="C24" s="32" t="s">
        <v>180</v>
      </c>
      <c r="D24" s="33"/>
      <c r="E24" s="33"/>
      <c r="F24" s="33"/>
      <c r="G24" s="33" t="s">
        <v>0</v>
      </c>
      <c r="H24" s="33"/>
      <c r="I24" s="33"/>
      <c r="J24" s="33"/>
      <c r="K24" s="33"/>
      <c r="L24" s="33"/>
      <c r="M24" s="33"/>
      <c r="N24" s="33"/>
      <c r="O24" s="33" t="s">
        <v>0</v>
      </c>
      <c r="P24" s="19"/>
      <c r="Q24" s="19"/>
      <c r="R24" s="19"/>
      <c r="S24" s="19"/>
      <c r="U24" s="3">
        <f t="shared" si="1"/>
        <v>0</v>
      </c>
      <c r="V24" s="169"/>
    </row>
    <row r="25" spans="1:22" ht="160" x14ac:dyDescent="0.2">
      <c r="A25">
        <v>6</v>
      </c>
      <c r="B25" s="34" t="s">
        <v>185</v>
      </c>
      <c r="C25" s="32" t="s">
        <v>180</v>
      </c>
      <c r="D25" s="33"/>
      <c r="E25" s="33"/>
      <c r="F25" s="33"/>
      <c r="G25" s="33" t="s">
        <v>0</v>
      </c>
      <c r="H25" s="33"/>
      <c r="I25" s="33"/>
      <c r="J25" s="33"/>
      <c r="K25" s="33"/>
      <c r="L25" s="33"/>
      <c r="M25" s="33"/>
      <c r="N25" s="33"/>
      <c r="O25" s="33"/>
      <c r="P25" s="19"/>
      <c r="Q25" s="19"/>
      <c r="R25" s="19"/>
      <c r="S25" s="19"/>
      <c r="U25" s="3">
        <f t="shared" si="1"/>
        <v>0</v>
      </c>
      <c r="V25" s="169"/>
    </row>
    <row r="26" spans="1:22" ht="160" x14ac:dyDescent="0.2">
      <c r="A26">
        <v>7</v>
      </c>
      <c r="B26" s="34" t="s">
        <v>186</v>
      </c>
      <c r="C26" s="32" t="s">
        <v>180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 t="s">
        <v>0</v>
      </c>
      <c r="P26" s="19"/>
      <c r="Q26" s="19"/>
      <c r="R26" s="19"/>
      <c r="S26" s="19"/>
      <c r="U26" s="3">
        <f t="shared" si="1"/>
        <v>0</v>
      </c>
      <c r="V26" s="169"/>
    </row>
    <row r="27" spans="1:22" ht="96" x14ac:dyDescent="0.2">
      <c r="A27">
        <v>8</v>
      </c>
      <c r="B27" s="34" t="s">
        <v>187</v>
      </c>
      <c r="C27" s="32" t="s">
        <v>180</v>
      </c>
      <c r="D27" s="33"/>
      <c r="E27" s="33"/>
      <c r="F27" s="33"/>
      <c r="G27" s="33" t="s">
        <v>0</v>
      </c>
      <c r="H27" s="33"/>
      <c r="I27" s="33"/>
      <c r="J27" s="33"/>
      <c r="K27" s="33"/>
      <c r="L27" s="33"/>
      <c r="M27" s="33"/>
      <c r="N27" s="33"/>
      <c r="O27" s="33"/>
      <c r="P27" s="19"/>
      <c r="Q27" s="19"/>
      <c r="R27" s="19"/>
      <c r="S27" s="19"/>
      <c r="U27" s="3">
        <f t="shared" si="1"/>
        <v>0</v>
      </c>
      <c r="V27" s="169"/>
    </row>
    <row r="28" spans="1:22" x14ac:dyDescent="0.2">
      <c r="A28">
        <v>9</v>
      </c>
      <c r="B28" s="35"/>
      <c r="P28" s="19"/>
      <c r="Q28" s="19"/>
      <c r="R28" s="19"/>
      <c r="S28" s="19"/>
      <c r="U28" s="3">
        <f t="shared" si="1"/>
        <v>0</v>
      </c>
      <c r="V28" s="169"/>
    </row>
    <row r="29" spans="1:22" ht="19.5" customHeight="1" x14ac:dyDescent="0.2">
      <c r="A29">
        <v>10</v>
      </c>
      <c r="P29" s="19"/>
      <c r="Q29" s="19"/>
      <c r="R29" s="19"/>
      <c r="S29" s="19"/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B33" s="36" t="s">
        <v>188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21"/>
      <c r="Q33" s="21"/>
      <c r="R33" s="21"/>
      <c r="S33" s="21"/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B34" s="36" t="s">
        <v>189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21"/>
      <c r="Q34" s="21"/>
      <c r="R34" s="21"/>
      <c r="S34" s="21"/>
      <c r="U34" s="3">
        <f t="shared" si="2"/>
        <v>0</v>
      </c>
      <c r="V34" s="8"/>
    </row>
    <row r="35" spans="1:22" x14ac:dyDescent="0.2">
      <c r="A35">
        <v>3</v>
      </c>
      <c r="B35" s="35"/>
      <c r="P35" s="21"/>
      <c r="Q35" s="21"/>
      <c r="R35" s="21"/>
      <c r="S35" s="21"/>
      <c r="U35" s="3">
        <f t="shared" si="2"/>
        <v>0</v>
      </c>
      <c r="V35" s="8"/>
    </row>
    <row r="36" spans="1:22" x14ac:dyDescent="0.2">
      <c r="A36">
        <v>4</v>
      </c>
      <c r="B36" s="35"/>
      <c r="P36" s="21"/>
      <c r="Q36" s="21"/>
      <c r="R36" s="21"/>
      <c r="S36" s="21"/>
      <c r="U36" s="3">
        <f t="shared" si="2"/>
        <v>0</v>
      </c>
      <c r="V36" s="8"/>
    </row>
    <row r="37" spans="1:22" x14ac:dyDescent="0.2">
      <c r="A37">
        <v>5</v>
      </c>
      <c r="B37" s="35"/>
      <c r="P37" s="21"/>
      <c r="Q37" s="21"/>
      <c r="R37" s="21"/>
      <c r="S37" s="21"/>
      <c r="U37" s="3">
        <f t="shared" si="2"/>
        <v>0</v>
      </c>
      <c r="V37" s="8"/>
    </row>
    <row r="38" spans="1:22" x14ac:dyDescent="0.2">
      <c r="A38">
        <v>6</v>
      </c>
      <c r="B38" s="35"/>
      <c r="P38" s="21"/>
      <c r="Q38" s="21"/>
      <c r="R38" s="21"/>
      <c r="S38" s="21"/>
      <c r="U38" s="3">
        <f t="shared" si="2"/>
        <v>0</v>
      </c>
      <c r="V38" s="8"/>
    </row>
    <row r="39" spans="1:22" x14ac:dyDescent="0.2">
      <c r="A39">
        <v>7</v>
      </c>
      <c r="B39" s="35"/>
      <c r="P39" s="21"/>
      <c r="Q39" s="21"/>
      <c r="R39" s="21"/>
      <c r="S39" s="21"/>
      <c r="U39" s="3">
        <f t="shared" si="2"/>
        <v>0</v>
      </c>
      <c r="V39" s="8"/>
    </row>
    <row r="40" spans="1:22" x14ac:dyDescent="0.2">
      <c r="A40">
        <v>8</v>
      </c>
      <c r="B40" s="35"/>
      <c r="P40" s="21"/>
      <c r="Q40" s="21"/>
      <c r="R40" s="21"/>
      <c r="S40" s="21"/>
      <c r="U40" s="3">
        <f t="shared" si="2"/>
        <v>0</v>
      </c>
      <c r="V40" s="8"/>
    </row>
    <row r="41" spans="1:22" x14ac:dyDescent="0.2">
      <c r="A41">
        <v>9</v>
      </c>
      <c r="P41" s="21"/>
      <c r="Q41" s="21"/>
      <c r="R41" s="21"/>
      <c r="S41" s="21"/>
      <c r="U41" s="3">
        <f t="shared" si="2"/>
        <v>0</v>
      </c>
      <c r="V41" s="8"/>
    </row>
    <row r="42" spans="1:22" x14ac:dyDescent="0.2">
      <c r="A42">
        <v>10</v>
      </c>
      <c r="P42" s="21"/>
      <c r="Q42" s="21"/>
      <c r="R42" s="21"/>
      <c r="S42" s="21"/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37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22"/>
      <c r="Q46" s="22"/>
      <c r="R46" s="22"/>
      <c r="S46" s="22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3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22"/>
      <c r="Q47" s="22"/>
      <c r="R47" s="22"/>
      <c r="S47" s="22"/>
      <c r="T47" s="10"/>
      <c r="U47" s="11">
        <f t="shared" si="3"/>
        <v>0</v>
      </c>
      <c r="V47" s="8"/>
    </row>
    <row r="48" spans="1:22" x14ac:dyDescent="0.2">
      <c r="A48" s="10">
        <v>3</v>
      </c>
      <c r="B48" s="35"/>
      <c r="D48" s="10"/>
      <c r="E48" s="10"/>
      <c r="F48" s="10"/>
      <c r="P48" s="22"/>
      <c r="Q48" s="22"/>
      <c r="R48" s="22"/>
      <c r="S48" s="22"/>
      <c r="T48" s="10"/>
      <c r="U48" s="11">
        <f t="shared" si="3"/>
        <v>0</v>
      </c>
      <c r="V48" s="8"/>
    </row>
    <row r="49" spans="1:22" x14ac:dyDescent="0.2">
      <c r="A49" s="10">
        <v>4</v>
      </c>
      <c r="B49" s="35"/>
      <c r="D49" s="10"/>
      <c r="E49" s="10"/>
      <c r="F49" s="10"/>
      <c r="P49" s="22"/>
      <c r="Q49" s="22"/>
      <c r="R49" s="22"/>
      <c r="S49" s="22"/>
      <c r="T49" s="10"/>
      <c r="U49" s="11">
        <f t="shared" si="3"/>
        <v>0</v>
      </c>
      <c r="V49" s="8"/>
    </row>
    <row r="50" spans="1:22" x14ac:dyDescent="0.2">
      <c r="A50" s="10">
        <v>5</v>
      </c>
      <c r="B50" s="35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22"/>
      <c r="Q50" s="22"/>
      <c r="R50" s="22"/>
      <c r="S50" s="22"/>
      <c r="T50" s="10"/>
      <c r="U50" s="11">
        <f t="shared" si="3"/>
        <v>0</v>
      </c>
      <c r="V50" s="8"/>
    </row>
    <row r="51" spans="1:22" x14ac:dyDescent="0.2">
      <c r="A51" s="10">
        <v>6</v>
      </c>
      <c r="B51" s="35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22"/>
      <c r="Q51" s="22"/>
      <c r="R51" s="22"/>
      <c r="S51" s="22"/>
      <c r="T51" s="10"/>
      <c r="U51" s="11">
        <f t="shared" si="3"/>
        <v>0</v>
      </c>
      <c r="V51" s="8"/>
    </row>
    <row r="52" spans="1:22" x14ac:dyDescent="0.2">
      <c r="A52" s="10">
        <v>7</v>
      </c>
      <c r="B52" s="3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22"/>
      <c r="Q52" s="22"/>
      <c r="R52" s="22"/>
      <c r="S52" s="22"/>
      <c r="T52" s="10"/>
      <c r="U52" s="11">
        <f t="shared" si="3"/>
        <v>0</v>
      </c>
      <c r="V52" s="8"/>
    </row>
    <row r="53" spans="1:22" x14ac:dyDescent="0.2">
      <c r="A53" s="10">
        <v>8</v>
      </c>
      <c r="B53" s="35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22"/>
      <c r="Q53" s="22"/>
      <c r="R53" s="22"/>
      <c r="S53" s="22"/>
      <c r="T53" s="10"/>
      <c r="U53" s="11">
        <f t="shared" si="3"/>
        <v>0</v>
      </c>
      <c r="V53" s="8"/>
    </row>
    <row r="54" spans="1:22" x14ac:dyDescent="0.2">
      <c r="A54" s="10">
        <v>9</v>
      </c>
      <c r="B54" s="35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22"/>
      <c r="Q54" s="22"/>
      <c r="R54" s="22"/>
      <c r="S54" s="22"/>
      <c r="T54" s="10"/>
      <c r="U54" s="11">
        <f t="shared" si="3"/>
        <v>0</v>
      </c>
      <c r="V54" s="8"/>
    </row>
    <row r="55" spans="1:22" x14ac:dyDescent="0.2">
      <c r="A55" s="10">
        <v>10</v>
      </c>
      <c r="B55" s="35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22"/>
      <c r="Q55" s="22"/>
      <c r="R55" s="22"/>
      <c r="S55" s="22"/>
      <c r="T55" s="10"/>
      <c r="U55" s="11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54" zoomScaleNormal="54" zoomScalePageLayoutView="54" workbookViewId="0">
      <selection activeCell="E8" sqref="E8"/>
    </sheetView>
  </sheetViews>
  <sheetFormatPr baseColWidth="10" defaultColWidth="9.1640625" defaultRowHeight="15" x14ac:dyDescent="0.2"/>
  <cols>
    <col min="21" max="21" width="9.1640625" style="3"/>
  </cols>
  <sheetData>
    <row r="1" spans="1:22" x14ac:dyDescent="0.2">
      <c r="A1" s="1" t="s">
        <v>83</v>
      </c>
      <c r="B1" s="1"/>
      <c r="U1"/>
    </row>
    <row r="2" spans="1:22" x14ac:dyDescent="0.2">
      <c r="A2" s="1" t="s">
        <v>7</v>
      </c>
      <c r="B2" s="1"/>
      <c r="U2"/>
    </row>
    <row r="3" spans="1:22" x14ac:dyDescent="0.2">
      <c r="A3" s="1" t="s">
        <v>108</v>
      </c>
      <c r="B3" s="1"/>
      <c r="U3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x14ac:dyDescent="0.2">
      <c r="A7">
        <v>1</v>
      </c>
      <c r="B7" t="s">
        <v>190</v>
      </c>
      <c r="C7" t="s">
        <v>191</v>
      </c>
      <c r="H7" t="s">
        <v>0</v>
      </c>
      <c r="P7" s="38" t="s">
        <v>0</v>
      </c>
      <c r="Q7" s="38"/>
      <c r="R7" s="38"/>
      <c r="S7" s="38"/>
      <c r="U7" s="3">
        <f t="shared" ref="U7:U16" si="0">IF(P7&lt;&gt;"",1,IF(Q7&lt;&gt;"",0,IF(R7&lt;&gt;"",0.5,0)))</f>
        <v>1</v>
      </c>
      <c r="V7" s="172">
        <f>+AVERAGE(U7:U16)</f>
        <v>0.1</v>
      </c>
    </row>
    <row r="8" spans="1:22" ht="16.5" customHeight="1" x14ac:dyDescent="0.2">
      <c r="A8">
        <v>2</v>
      </c>
      <c r="P8" s="38"/>
      <c r="Q8" s="38"/>
      <c r="R8" s="38"/>
      <c r="S8" s="38"/>
      <c r="U8" s="3">
        <f t="shared" si="0"/>
        <v>0</v>
      </c>
      <c r="V8" s="172"/>
    </row>
    <row r="9" spans="1:22" x14ac:dyDescent="0.2">
      <c r="A9">
        <v>3</v>
      </c>
      <c r="P9" s="38"/>
      <c r="Q9" s="38"/>
      <c r="R9" s="38"/>
      <c r="S9" s="38"/>
      <c r="U9" s="3">
        <f t="shared" si="0"/>
        <v>0</v>
      </c>
      <c r="V9" s="172"/>
    </row>
    <row r="10" spans="1:22" x14ac:dyDescent="0.2">
      <c r="A10">
        <v>4</v>
      </c>
      <c r="P10" s="38"/>
      <c r="Q10" s="38"/>
      <c r="R10" s="38"/>
      <c r="S10" s="38"/>
      <c r="U10" s="3">
        <f t="shared" si="0"/>
        <v>0</v>
      </c>
      <c r="V10" s="172"/>
    </row>
    <row r="11" spans="1:22" x14ac:dyDescent="0.2">
      <c r="A11">
        <v>5</v>
      </c>
      <c r="P11" s="38"/>
      <c r="Q11" s="38"/>
      <c r="R11" s="38"/>
      <c r="S11" s="38"/>
      <c r="U11" s="3">
        <f t="shared" si="0"/>
        <v>0</v>
      </c>
      <c r="V11" s="172"/>
    </row>
    <row r="12" spans="1:22" x14ac:dyDescent="0.2">
      <c r="A12">
        <v>6</v>
      </c>
      <c r="P12" s="38"/>
      <c r="Q12" s="38"/>
      <c r="R12" s="38"/>
      <c r="S12" s="38"/>
      <c r="U12" s="3">
        <f t="shared" si="0"/>
        <v>0</v>
      </c>
      <c r="V12" s="172"/>
    </row>
    <row r="13" spans="1:22" x14ac:dyDescent="0.2">
      <c r="A13">
        <v>7</v>
      </c>
      <c r="P13" s="38"/>
      <c r="Q13" s="38"/>
      <c r="R13" s="38"/>
      <c r="S13" s="38"/>
      <c r="U13" s="3">
        <f t="shared" si="0"/>
        <v>0</v>
      </c>
      <c r="V13" s="172"/>
    </row>
    <row r="14" spans="1:22" x14ac:dyDescent="0.2">
      <c r="A14">
        <v>8</v>
      </c>
      <c r="P14" s="38"/>
      <c r="Q14" s="38"/>
      <c r="R14" s="38"/>
      <c r="S14" s="38"/>
      <c r="U14" s="3">
        <f t="shared" si="0"/>
        <v>0</v>
      </c>
      <c r="V14" s="172"/>
    </row>
    <row r="15" spans="1:22" x14ac:dyDescent="0.2">
      <c r="A15">
        <v>9</v>
      </c>
      <c r="P15" s="38"/>
      <c r="Q15" s="38"/>
      <c r="R15" s="38"/>
      <c r="S15" s="38"/>
      <c r="U15" s="3">
        <f t="shared" si="0"/>
        <v>0</v>
      </c>
      <c r="V15" s="172"/>
    </row>
    <row r="16" spans="1:22" x14ac:dyDescent="0.2">
      <c r="A16">
        <v>10</v>
      </c>
      <c r="P16" s="38"/>
      <c r="Q16" s="38"/>
      <c r="R16" s="38"/>
      <c r="S16" s="38"/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ht="45" x14ac:dyDescent="0.2">
      <c r="A20">
        <v>1</v>
      </c>
      <c r="B20" s="9" t="s">
        <v>192</v>
      </c>
      <c r="M20" t="s">
        <v>0</v>
      </c>
      <c r="N20" t="s">
        <v>0</v>
      </c>
      <c r="O20" t="s">
        <v>0</v>
      </c>
      <c r="P20" s="39"/>
      <c r="Q20" s="39"/>
      <c r="R20" s="39"/>
      <c r="S20" s="39"/>
      <c r="U20" s="3">
        <f t="shared" ref="U20:U29" si="1">IF(P20&lt;&gt;"",1,IF(Q20&lt;&gt;"",0,IF(R20&lt;&gt;"",0.5,0)))</f>
        <v>0</v>
      </c>
      <c r="V20" s="169">
        <f>+AVERAGE(U20:U29)</f>
        <v>0</v>
      </c>
    </row>
    <row r="21" spans="1:22" x14ac:dyDescent="0.2">
      <c r="A21">
        <v>2</v>
      </c>
      <c r="B21" s="35"/>
      <c r="P21" s="39"/>
      <c r="Q21" s="39"/>
      <c r="R21" s="39"/>
      <c r="S21" s="39"/>
      <c r="U21" s="3">
        <f t="shared" si="1"/>
        <v>0</v>
      </c>
      <c r="V21" s="169"/>
    </row>
    <row r="22" spans="1:22" x14ac:dyDescent="0.2">
      <c r="A22">
        <v>3</v>
      </c>
      <c r="B22" s="35"/>
      <c r="P22" s="39"/>
      <c r="Q22" s="39"/>
      <c r="R22" s="39"/>
      <c r="S22" s="39"/>
      <c r="U22" s="3">
        <f t="shared" si="1"/>
        <v>0</v>
      </c>
      <c r="V22" s="169"/>
    </row>
    <row r="23" spans="1:22" x14ac:dyDescent="0.2">
      <c r="A23">
        <v>4</v>
      </c>
      <c r="B23" s="35"/>
      <c r="P23" s="39"/>
      <c r="Q23" s="39"/>
      <c r="R23" s="39"/>
      <c r="S23" s="39"/>
      <c r="U23" s="3">
        <f t="shared" si="1"/>
        <v>0</v>
      </c>
      <c r="V23" s="169"/>
    </row>
    <row r="24" spans="1:22" x14ac:dyDescent="0.2">
      <c r="A24">
        <v>5</v>
      </c>
      <c r="B24" s="35"/>
      <c r="P24" s="39"/>
      <c r="Q24" s="39"/>
      <c r="R24" s="39"/>
      <c r="S24" s="39"/>
      <c r="U24" s="3">
        <f t="shared" si="1"/>
        <v>0</v>
      </c>
      <c r="V24" s="169"/>
    </row>
    <row r="25" spans="1:22" x14ac:dyDescent="0.2">
      <c r="A25">
        <v>6</v>
      </c>
      <c r="B25" s="35"/>
      <c r="P25" s="39"/>
      <c r="Q25" s="39"/>
      <c r="R25" s="39"/>
      <c r="S25" s="39"/>
      <c r="U25" s="3">
        <f t="shared" si="1"/>
        <v>0</v>
      </c>
      <c r="V25" s="169"/>
    </row>
    <row r="26" spans="1:22" x14ac:dyDescent="0.2">
      <c r="A26">
        <v>7</v>
      </c>
      <c r="B26" s="35"/>
      <c r="P26" s="39"/>
      <c r="Q26" s="39"/>
      <c r="R26" s="39"/>
      <c r="S26" s="39"/>
      <c r="U26" s="3">
        <f t="shared" si="1"/>
        <v>0</v>
      </c>
      <c r="V26" s="169"/>
    </row>
    <row r="27" spans="1:22" x14ac:dyDescent="0.2">
      <c r="A27">
        <v>8</v>
      </c>
      <c r="B27" s="35"/>
      <c r="P27" s="39"/>
      <c r="Q27" s="39"/>
      <c r="R27" s="39"/>
      <c r="S27" s="39"/>
      <c r="U27" s="3">
        <f t="shared" si="1"/>
        <v>0</v>
      </c>
      <c r="V27" s="169"/>
    </row>
    <row r="28" spans="1:22" x14ac:dyDescent="0.2">
      <c r="A28">
        <v>9</v>
      </c>
      <c r="B28" s="35"/>
      <c r="P28" s="39"/>
      <c r="Q28" s="39"/>
      <c r="R28" s="39"/>
      <c r="S28" s="39"/>
      <c r="U28" s="3">
        <f t="shared" si="1"/>
        <v>0</v>
      </c>
      <c r="V28" s="169"/>
    </row>
    <row r="29" spans="1:22" ht="19.5" customHeight="1" x14ac:dyDescent="0.2">
      <c r="A29">
        <v>10</v>
      </c>
      <c r="P29" s="39"/>
      <c r="Q29" s="39"/>
      <c r="R29" s="39"/>
      <c r="S29" s="39"/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P33" s="21"/>
      <c r="Q33" s="21"/>
      <c r="R33" s="21"/>
      <c r="S33" s="21"/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P34" s="21"/>
      <c r="Q34" s="21"/>
      <c r="R34" s="21"/>
      <c r="S34" s="21"/>
      <c r="U34" s="3">
        <f t="shared" si="2"/>
        <v>0</v>
      </c>
      <c r="V34" s="8"/>
    </row>
    <row r="35" spans="1:22" x14ac:dyDescent="0.2">
      <c r="A35">
        <v>3</v>
      </c>
      <c r="B35" s="35"/>
      <c r="P35" s="21"/>
      <c r="Q35" s="21"/>
      <c r="R35" s="21"/>
      <c r="S35" s="21"/>
      <c r="U35" s="3">
        <f t="shared" si="2"/>
        <v>0</v>
      </c>
      <c r="V35" s="8"/>
    </row>
    <row r="36" spans="1:22" x14ac:dyDescent="0.2">
      <c r="A36">
        <v>4</v>
      </c>
      <c r="B36" s="35"/>
      <c r="P36" s="21"/>
      <c r="Q36" s="21"/>
      <c r="R36" s="21"/>
      <c r="S36" s="21"/>
      <c r="U36" s="3">
        <f t="shared" si="2"/>
        <v>0</v>
      </c>
      <c r="V36" s="8"/>
    </row>
    <row r="37" spans="1:22" x14ac:dyDescent="0.2">
      <c r="A37">
        <v>5</v>
      </c>
      <c r="B37" s="35"/>
      <c r="P37" s="21"/>
      <c r="Q37" s="21"/>
      <c r="R37" s="21"/>
      <c r="S37" s="21"/>
      <c r="U37" s="3">
        <f t="shared" si="2"/>
        <v>0</v>
      </c>
      <c r="V37" s="8"/>
    </row>
    <row r="38" spans="1:22" x14ac:dyDescent="0.2">
      <c r="A38">
        <v>6</v>
      </c>
      <c r="B38" s="35"/>
      <c r="P38" s="21"/>
      <c r="Q38" s="21"/>
      <c r="R38" s="21"/>
      <c r="S38" s="21"/>
      <c r="U38" s="3">
        <f t="shared" si="2"/>
        <v>0</v>
      </c>
      <c r="V38" s="8"/>
    </row>
    <row r="39" spans="1:22" x14ac:dyDescent="0.2">
      <c r="A39">
        <v>7</v>
      </c>
      <c r="B39" s="35"/>
      <c r="P39" s="21"/>
      <c r="Q39" s="21"/>
      <c r="R39" s="21"/>
      <c r="S39" s="21"/>
      <c r="U39" s="3">
        <f t="shared" si="2"/>
        <v>0</v>
      </c>
      <c r="V39" s="8"/>
    </row>
    <row r="40" spans="1:22" x14ac:dyDescent="0.2">
      <c r="A40">
        <v>8</v>
      </c>
      <c r="B40" s="35"/>
      <c r="P40" s="21"/>
      <c r="Q40" s="21"/>
      <c r="R40" s="21"/>
      <c r="S40" s="21"/>
      <c r="U40" s="3">
        <f t="shared" si="2"/>
        <v>0</v>
      </c>
      <c r="V40" s="8"/>
    </row>
    <row r="41" spans="1:22" x14ac:dyDescent="0.2">
      <c r="A41">
        <v>9</v>
      </c>
      <c r="P41" s="21"/>
      <c r="Q41" s="21"/>
      <c r="R41" s="21"/>
      <c r="S41" s="21"/>
      <c r="U41" s="3">
        <f t="shared" si="2"/>
        <v>0</v>
      </c>
      <c r="V41" s="8"/>
    </row>
    <row r="42" spans="1:22" x14ac:dyDescent="0.2">
      <c r="A42">
        <v>10</v>
      </c>
      <c r="P42" s="21"/>
      <c r="Q42" s="21"/>
      <c r="R42" s="21"/>
      <c r="S42" s="21"/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37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22"/>
      <c r="Q46" s="22"/>
      <c r="R46" s="22"/>
      <c r="S46" s="22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3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22"/>
      <c r="Q47" s="22"/>
      <c r="R47" s="22"/>
      <c r="S47" s="22"/>
      <c r="T47" s="10"/>
      <c r="U47" s="11">
        <f t="shared" si="3"/>
        <v>0</v>
      </c>
      <c r="V47" s="8"/>
    </row>
    <row r="48" spans="1:22" x14ac:dyDescent="0.2">
      <c r="A48" s="10">
        <v>3</v>
      </c>
      <c r="B48" s="35"/>
      <c r="D48" s="10"/>
      <c r="E48" s="10"/>
      <c r="F48" s="10"/>
      <c r="P48" s="22"/>
      <c r="Q48" s="22"/>
      <c r="R48" s="22"/>
      <c r="S48" s="22"/>
      <c r="T48" s="10"/>
      <c r="U48" s="11">
        <f t="shared" si="3"/>
        <v>0</v>
      </c>
      <c r="V48" s="8"/>
    </row>
    <row r="49" spans="1:22" x14ac:dyDescent="0.2">
      <c r="A49" s="10">
        <v>4</v>
      </c>
      <c r="B49" s="35"/>
      <c r="D49" s="10"/>
      <c r="E49" s="10"/>
      <c r="F49" s="10"/>
      <c r="P49" s="22"/>
      <c r="Q49" s="22"/>
      <c r="R49" s="22"/>
      <c r="S49" s="22"/>
      <c r="T49" s="10"/>
      <c r="U49" s="11">
        <f t="shared" si="3"/>
        <v>0</v>
      </c>
      <c r="V49" s="8"/>
    </row>
    <row r="50" spans="1:22" x14ac:dyDescent="0.2">
      <c r="A50" s="10">
        <v>5</v>
      </c>
      <c r="B50" s="35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22"/>
      <c r="Q50" s="22"/>
      <c r="R50" s="22"/>
      <c r="S50" s="22"/>
      <c r="T50" s="10"/>
      <c r="U50" s="11">
        <f t="shared" si="3"/>
        <v>0</v>
      </c>
      <c r="V50" s="8"/>
    </row>
    <row r="51" spans="1:22" x14ac:dyDescent="0.2">
      <c r="A51" s="10">
        <v>6</v>
      </c>
      <c r="B51" s="35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22"/>
      <c r="Q51" s="22"/>
      <c r="R51" s="22"/>
      <c r="S51" s="22"/>
      <c r="T51" s="10"/>
      <c r="U51" s="11">
        <f t="shared" si="3"/>
        <v>0</v>
      </c>
      <c r="V51" s="8"/>
    </row>
    <row r="52" spans="1:22" x14ac:dyDescent="0.2">
      <c r="A52" s="10">
        <v>7</v>
      </c>
      <c r="B52" s="3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22"/>
      <c r="Q52" s="22"/>
      <c r="R52" s="22"/>
      <c r="S52" s="22"/>
      <c r="T52" s="10"/>
      <c r="U52" s="11">
        <f t="shared" si="3"/>
        <v>0</v>
      </c>
      <c r="V52" s="8"/>
    </row>
    <row r="53" spans="1:22" x14ac:dyDescent="0.2">
      <c r="A53" s="10">
        <v>8</v>
      </c>
      <c r="B53" s="35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22"/>
      <c r="Q53" s="22"/>
      <c r="R53" s="22"/>
      <c r="S53" s="22"/>
      <c r="T53" s="10"/>
      <c r="U53" s="11">
        <f t="shared" si="3"/>
        <v>0</v>
      </c>
      <c r="V53" s="8"/>
    </row>
    <row r="54" spans="1:22" x14ac:dyDescent="0.2">
      <c r="A54" s="10">
        <v>9</v>
      </c>
      <c r="B54" s="35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22"/>
      <c r="Q54" s="22"/>
      <c r="R54" s="22"/>
      <c r="S54" s="22"/>
      <c r="T54" s="10"/>
      <c r="U54" s="11">
        <f t="shared" si="3"/>
        <v>0</v>
      </c>
      <c r="V54" s="8"/>
    </row>
    <row r="55" spans="1:22" x14ac:dyDescent="0.2">
      <c r="A55" s="10">
        <v>10</v>
      </c>
      <c r="B55" s="35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22"/>
      <c r="Q55" s="22"/>
      <c r="R55" s="22"/>
      <c r="S55" s="22"/>
      <c r="T55" s="10"/>
      <c r="U55" s="11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54" zoomScaleNormal="54" zoomScalePageLayoutView="54" workbookViewId="0">
      <selection activeCell="E8" sqref="E8"/>
    </sheetView>
  </sheetViews>
  <sheetFormatPr baseColWidth="10" defaultColWidth="9.1640625" defaultRowHeight="15" x14ac:dyDescent="0.2"/>
  <cols>
    <col min="21" max="21" width="9.1640625" style="3"/>
  </cols>
  <sheetData>
    <row r="1" spans="1:22" x14ac:dyDescent="0.2">
      <c r="A1" s="1" t="s">
        <v>83</v>
      </c>
      <c r="B1" s="1"/>
      <c r="U1"/>
    </row>
    <row r="2" spans="1:22" x14ac:dyDescent="0.2">
      <c r="A2" s="1" t="s">
        <v>7</v>
      </c>
      <c r="B2" s="1"/>
      <c r="U2"/>
    </row>
    <row r="3" spans="1:22" x14ac:dyDescent="0.2">
      <c r="A3" s="1" t="s">
        <v>108</v>
      </c>
      <c r="B3" s="1"/>
      <c r="U3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ht="120" x14ac:dyDescent="0.2">
      <c r="A7">
        <v>1</v>
      </c>
      <c r="B7" s="9" t="s">
        <v>193</v>
      </c>
      <c r="C7" s="40" t="s">
        <v>194</v>
      </c>
      <c r="J7" t="s">
        <v>0</v>
      </c>
      <c r="P7" s="38"/>
      <c r="Q7" s="38"/>
      <c r="R7" s="38" t="s">
        <v>0</v>
      </c>
      <c r="S7" s="38"/>
      <c r="T7" s="9" t="s">
        <v>195</v>
      </c>
      <c r="U7" s="3">
        <f t="shared" ref="U7:U16" si="0">IF(P7&lt;&gt;"",1,IF(Q7&lt;&gt;"",0,IF(R7&lt;&gt;"",0.5,0)))</f>
        <v>0.5</v>
      </c>
      <c r="V7" s="172">
        <f>+AVERAGE(U7:U16)</f>
        <v>0.05</v>
      </c>
    </row>
    <row r="8" spans="1:22" ht="16.5" customHeight="1" x14ac:dyDescent="0.2">
      <c r="A8">
        <v>2</v>
      </c>
      <c r="P8" s="38"/>
      <c r="Q8" s="38"/>
      <c r="R8" s="38"/>
      <c r="S8" s="38"/>
      <c r="U8" s="3">
        <f t="shared" si="0"/>
        <v>0</v>
      </c>
      <c r="V8" s="172"/>
    </row>
    <row r="9" spans="1:22" x14ac:dyDescent="0.2">
      <c r="A9">
        <v>3</v>
      </c>
      <c r="P9" s="38"/>
      <c r="Q9" s="38"/>
      <c r="R9" s="38"/>
      <c r="S9" s="38"/>
      <c r="U9" s="3">
        <f t="shared" si="0"/>
        <v>0</v>
      </c>
      <c r="V9" s="172"/>
    </row>
    <row r="10" spans="1:22" x14ac:dyDescent="0.2">
      <c r="A10">
        <v>4</v>
      </c>
      <c r="P10" s="38"/>
      <c r="Q10" s="38"/>
      <c r="R10" s="38"/>
      <c r="S10" s="38"/>
      <c r="U10" s="3">
        <f t="shared" si="0"/>
        <v>0</v>
      </c>
      <c r="V10" s="172"/>
    </row>
    <row r="11" spans="1:22" x14ac:dyDescent="0.2">
      <c r="A11">
        <v>5</v>
      </c>
      <c r="P11" s="38"/>
      <c r="Q11" s="38"/>
      <c r="R11" s="38"/>
      <c r="S11" s="38"/>
      <c r="U11" s="3">
        <f t="shared" si="0"/>
        <v>0</v>
      </c>
      <c r="V11" s="172"/>
    </row>
    <row r="12" spans="1:22" x14ac:dyDescent="0.2">
      <c r="A12">
        <v>6</v>
      </c>
      <c r="P12" s="38"/>
      <c r="Q12" s="38"/>
      <c r="R12" s="38"/>
      <c r="S12" s="38"/>
      <c r="U12" s="3">
        <f t="shared" si="0"/>
        <v>0</v>
      </c>
      <c r="V12" s="172"/>
    </row>
    <row r="13" spans="1:22" x14ac:dyDescent="0.2">
      <c r="A13">
        <v>7</v>
      </c>
      <c r="P13" s="38"/>
      <c r="Q13" s="38"/>
      <c r="R13" s="38"/>
      <c r="S13" s="38"/>
      <c r="U13" s="3">
        <f t="shared" si="0"/>
        <v>0</v>
      </c>
      <c r="V13" s="172"/>
    </row>
    <row r="14" spans="1:22" x14ac:dyDescent="0.2">
      <c r="A14">
        <v>8</v>
      </c>
      <c r="P14" s="38"/>
      <c r="Q14" s="38"/>
      <c r="R14" s="38"/>
      <c r="S14" s="38"/>
      <c r="U14" s="3">
        <f t="shared" si="0"/>
        <v>0</v>
      </c>
      <c r="V14" s="172"/>
    </row>
    <row r="15" spans="1:22" x14ac:dyDescent="0.2">
      <c r="A15">
        <v>9</v>
      </c>
      <c r="P15" s="38"/>
      <c r="Q15" s="38"/>
      <c r="R15" s="38"/>
      <c r="S15" s="38"/>
      <c r="U15" s="3">
        <f t="shared" si="0"/>
        <v>0</v>
      </c>
      <c r="V15" s="172"/>
    </row>
    <row r="16" spans="1:22" x14ac:dyDescent="0.2">
      <c r="A16">
        <v>10</v>
      </c>
      <c r="P16" s="38"/>
      <c r="Q16" s="38"/>
      <c r="R16" s="38"/>
      <c r="S16" s="38"/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x14ac:dyDescent="0.2">
      <c r="A20">
        <v>1</v>
      </c>
      <c r="B20" s="9"/>
      <c r="M20" t="s">
        <v>0</v>
      </c>
      <c r="N20" t="s">
        <v>0</v>
      </c>
      <c r="O20" t="s">
        <v>0</v>
      </c>
      <c r="P20" s="39"/>
      <c r="Q20" s="39"/>
      <c r="R20" s="39"/>
      <c r="S20" s="39"/>
      <c r="U20" s="3">
        <f t="shared" ref="U20:U29" si="1">IF(P20&lt;&gt;"",1,IF(Q20&lt;&gt;"",0,IF(R20&lt;&gt;"",0.5,0)))</f>
        <v>0</v>
      </c>
      <c r="V20" s="169">
        <f>+AVERAGE(U20:U29)</f>
        <v>0</v>
      </c>
    </row>
    <row r="21" spans="1:22" x14ac:dyDescent="0.2">
      <c r="A21">
        <v>2</v>
      </c>
      <c r="B21" s="35"/>
      <c r="P21" s="39"/>
      <c r="Q21" s="39"/>
      <c r="R21" s="39"/>
      <c r="S21" s="39"/>
      <c r="U21" s="3">
        <f t="shared" si="1"/>
        <v>0</v>
      </c>
      <c r="V21" s="169"/>
    </row>
    <row r="22" spans="1:22" x14ac:dyDescent="0.2">
      <c r="A22">
        <v>3</v>
      </c>
      <c r="B22" s="35"/>
      <c r="P22" s="39"/>
      <c r="Q22" s="39"/>
      <c r="R22" s="39"/>
      <c r="S22" s="39"/>
      <c r="U22" s="3">
        <f t="shared" si="1"/>
        <v>0</v>
      </c>
      <c r="V22" s="169"/>
    </row>
    <row r="23" spans="1:22" x14ac:dyDescent="0.2">
      <c r="A23">
        <v>4</v>
      </c>
      <c r="B23" s="35"/>
      <c r="P23" s="39"/>
      <c r="Q23" s="39"/>
      <c r="R23" s="39"/>
      <c r="S23" s="39"/>
      <c r="U23" s="3">
        <f t="shared" si="1"/>
        <v>0</v>
      </c>
      <c r="V23" s="169"/>
    </row>
    <row r="24" spans="1:22" x14ac:dyDescent="0.2">
      <c r="A24">
        <v>5</v>
      </c>
      <c r="B24" s="35"/>
      <c r="P24" s="39"/>
      <c r="Q24" s="39"/>
      <c r="R24" s="39"/>
      <c r="S24" s="39"/>
      <c r="U24" s="3">
        <f t="shared" si="1"/>
        <v>0</v>
      </c>
      <c r="V24" s="169"/>
    </row>
    <row r="25" spans="1:22" x14ac:dyDescent="0.2">
      <c r="A25">
        <v>6</v>
      </c>
      <c r="B25" s="35"/>
      <c r="P25" s="39"/>
      <c r="Q25" s="39"/>
      <c r="R25" s="39"/>
      <c r="S25" s="39"/>
      <c r="U25" s="3">
        <f t="shared" si="1"/>
        <v>0</v>
      </c>
      <c r="V25" s="169"/>
    </row>
    <row r="26" spans="1:22" x14ac:dyDescent="0.2">
      <c r="A26">
        <v>7</v>
      </c>
      <c r="B26" s="35"/>
      <c r="P26" s="39"/>
      <c r="Q26" s="39"/>
      <c r="R26" s="39"/>
      <c r="S26" s="39"/>
      <c r="U26" s="3">
        <f t="shared" si="1"/>
        <v>0</v>
      </c>
      <c r="V26" s="169"/>
    </row>
    <row r="27" spans="1:22" x14ac:dyDescent="0.2">
      <c r="A27">
        <v>8</v>
      </c>
      <c r="B27" s="35"/>
      <c r="P27" s="39"/>
      <c r="Q27" s="39"/>
      <c r="R27" s="39"/>
      <c r="S27" s="39"/>
      <c r="U27" s="3">
        <f t="shared" si="1"/>
        <v>0</v>
      </c>
      <c r="V27" s="169"/>
    </row>
    <row r="28" spans="1:22" x14ac:dyDescent="0.2">
      <c r="A28">
        <v>9</v>
      </c>
      <c r="B28" s="35"/>
      <c r="P28" s="39"/>
      <c r="Q28" s="39"/>
      <c r="R28" s="39"/>
      <c r="S28" s="39"/>
      <c r="U28" s="3">
        <f t="shared" si="1"/>
        <v>0</v>
      </c>
      <c r="V28" s="169"/>
    </row>
    <row r="29" spans="1:22" ht="19.5" customHeight="1" x14ac:dyDescent="0.2">
      <c r="A29">
        <v>10</v>
      </c>
      <c r="P29" s="39"/>
      <c r="Q29" s="39"/>
      <c r="R29" s="39"/>
      <c r="S29" s="39"/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P33" s="21"/>
      <c r="Q33" s="21"/>
      <c r="R33" s="21"/>
      <c r="S33" s="21"/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P34" s="21"/>
      <c r="Q34" s="21"/>
      <c r="R34" s="21"/>
      <c r="S34" s="21"/>
      <c r="U34" s="3">
        <f t="shared" si="2"/>
        <v>0</v>
      </c>
      <c r="V34" s="8"/>
    </row>
    <row r="35" spans="1:22" x14ac:dyDescent="0.2">
      <c r="A35">
        <v>3</v>
      </c>
      <c r="B35" s="35"/>
      <c r="P35" s="21"/>
      <c r="Q35" s="21"/>
      <c r="R35" s="21"/>
      <c r="S35" s="21"/>
      <c r="U35" s="3">
        <f t="shared" si="2"/>
        <v>0</v>
      </c>
      <c r="V35" s="8"/>
    </row>
    <row r="36" spans="1:22" x14ac:dyDescent="0.2">
      <c r="A36">
        <v>4</v>
      </c>
      <c r="B36" s="35"/>
      <c r="P36" s="21"/>
      <c r="Q36" s="21"/>
      <c r="R36" s="21"/>
      <c r="S36" s="21"/>
      <c r="U36" s="3">
        <f t="shared" si="2"/>
        <v>0</v>
      </c>
      <c r="V36" s="8"/>
    </row>
    <row r="37" spans="1:22" x14ac:dyDescent="0.2">
      <c r="A37">
        <v>5</v>
      </c>
      <c r="B37" s="35"/>
      <c r="P37" s="21"/>
      <c r="Q37" s="21"/>
      <c r="R37" s="21"/>
      <c r="S37" s="21"/>
      <c r="U37" s="3">
        <f t="shared" si="2"/>
        <v>0</v>
      </c>
      <c r="V37" s="8"/>
    </row>
    <row r="38" spans="1:22" x14ac:dyDescent="0.2">
      <c r="A38">
        <v>6</v>
      </c>
      <c r="B38" s="35"/>
      <c r="P38" s="21"/>
      <c r="Q38" s="21"/>
      <c r="R38" s="21"/>
      <c r="S38" s="21"/>
      <c r="U38" s="3">
        <f t="shared" si="2"/>
        <v>0</v>
      </c>
      <c r="V38" s="8"/>
    </row>
    <row r="39" spans="1:22" x14ac:dyDescent="0.2">
      <c r="A39">
        <v>7</v>
      </c>
      <c r="B39" s="35"/>
      <c r="P39" s="21"/>
      <c r="Q39" s="21"/>
      <c r="R39" s="21"/>
      <c r="S39" s="21"/>
      <c r="U39" s="3">
        <f t="shared" si="2"/>
        <v>0</v>
      </c>
      <c r="V39" s="8"/>
    </row>
    <row r="40" spans="1:22" x14ac:dyDescent="0.2">
      <c r="A40">
        <v>8</v>
      </c>
      <c r="B40" s="35"/>
      <c r="P40" s="21"/>
      <c r="Q40" s="21"/>
      <c r="R40" s="21"/>
      <c r="S40" s="21"/>
      <c r="U40" s="3">
        <f t="shared" si="2"/>
        <v>0</v>
      </c>
      <c r="V40" s="8"/>
    </row>
    <row r="41" spans="1:22" x14ac:dyDescent="0.2">
      <c r="A41">
        <v>9</v>
      </c>
      <c r="P41" s="21"/>
      <c r="Q41" s="21"/>
      <c r="R41" s="21"/>
      <c r="S41" s="21"/>
      <c r="U41" s="3">
        <f t="shared" si="2"/>
        <v>0</v>
      </c>
      <c r="V41" s="8"/>
    </row>
    <row r="42" spans="1:22" x14ac:dyDescent="0.2">
      <c r="A42">
        <v>10</v>
      </c>
      <c r="P42" s="21"/>
      <c r="Q42" s="21"/>
      <c r="R42" s="21"/>
      <c r="S42" s="21"/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37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22"/>
      <c r="Q46" s="22"/>
      <c r="R46" s="22"/>
      <c r="S46" s="22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3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22"/>
      <c r="Q47" s="22"/>
      <c r="R47" s="22"/>
      <c r="S47" s="22"/>
      <c r="T47" s="10"/>
      <c r="U47" s="11">
        <f t="shared" si="3"/>
        <v>0</v>
      </c>
      <c r="V47" s="8"/>
    </row>
    <row r="48" spans="1:22" x14ac:dyDescent="0.2">
      <c r="A48" s="10">
        <v>3</v>
      </c>
      <c r="B48" s="35"/>
      <c r="D48" s="10"/>
      <c r="E48" s="10"/>
      <c r="F48" s="10"/>
      <c r="P48" s="22"/>
      <c r="Q48" s="22"/>
      <c r="R48" s="22"/>
      <c r="S48" s="22"/>
      <c r="T48" s="10"/>
      <c r="U48" s="11">
        <f t="shared" si="3"/>
        <v>0</v>
      </c>
      <c r="V48" s="8"/>
    </row>
    <row r="49" spans="1:22" x14ac:dyDescent="0.2">
      <c r="A49" s="10">
        <v>4</v>
      </c>
      <c r="B49" s="35"/>
      <c r="D49" s="10"/>
      <c r="E49" s="10"/>
      <c r="F49" s="10"/>
      <c r="P49" s="22"/>
      <c r="Q49" s="22"/>
      <c r="R49" s="22"/>
      <c r="S49" s="22"/>
      <c r="T49" s="10"/>
      <c r="U49" s="11">
        <f t="shared" si="3"/>
        <v>0</v>
      </c>
      <c r="V49" s="8"/>
    </row>
    <row r="50" spans="1:22" x14ac:dyDescent="0.2">
      <c r="A50" s="10">
        <v>5</v>
      </c>
      <c r="B50" s="35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22"/>
      <c r="Q50" s="22"/>
      <c r="R50" s="22"/>
      <c r="S50" s="22"/>
      <c r="T50" s="10"/>
      <c r="U50" s="11">
        <f t="shared" si="3"/>
        <v>0</v>
      </c>
      <c r="V50" s="8"/>
    </row>
    <row r="51" spans="1:22" x14ac:dyDescent="0.2">
      <c r="A51" s="10">
        <v>6</v>
      </c>
      <c r="B51" s="35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22"/>
      <c r="Q51" s="22"/>
      <c r="R51" s="22"/>
      <c r="S51" s="22"/>
      <c r="T51" s="10"/>
      <c r="U51" s="11">
        <f t="shared" si="3"/>
        <v>0</v>
      </c>
      <c r="V51" s="8"/>
    </row>
    <row r="52" spans="1:22" x14ac:dyDescent="0.2">
      <c r="A52" s="10">
        <v>7</v>
      </c>
      <c r="B52" s="3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22"/>
      <c r="Q52" s="22"/>
      <c r="R52" s="22"/>
      <c r="S52" s="22"/>
      <c r="T52" s="10"/>
      <c r="U52" s="11">
        <f t="shared" si="3"/>
        <v>0</v>
      </c>
      <c r="V52" s="8"/>
    </row>
    <row r="53" spans="1:22" x14ac:dyDescent="0.2">
      <c r="A53" s="10">
        <v>8</v>
      </c>
      <c r="B53" s="35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22"/>
      <c r="Q53" s="22"/>
      <c r="R53" s="22"/>
      <c r="S53" s="22"/>
      <c r="T53" s="10"/>
      <c r="U53" s="11">
        <f t="shared" si="3"/>
        <v>0</v>
      </c>
      <c r="V53" s="8"/>
    </row>
    <row r="54" spans="1:22" x14ac:dyDescent="0.2">
      <c r="A54" s="10">
        <v>9</v>
      </c>
      <c r="B54" s="35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22"/>
      <c r="Q54" s="22"/>
      <c r="R54" s="22"/>
      <c r="S54" s="22"/>
      <c r="T54" s="10"/>
      <c r="U54" s="11">
        <f t="shared" si="3"/>
        <v>0</v>
      </c>
      <c r="V54" s="8"/>
    </row>
    <row r="55" spans="1:22" x14ac:dyDescent="0.2">
      <c r="A55" s="10">
        <v>10</v>
      </c>
      <c r="B55" s="35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22"/>
      <c r="Q55" s="22"/>
      <c r="R55" s="22"/>
      <c r="S55" s="22"/>
      <c r="T55" s="10"/>
      <c r="U55" s="11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E13"/>
  <sheetViews>
    <sheetView zoomScale="54" zoomScaleNormal="54" zoomScalePageLayoutView="54" workbookViewId="0">
      <selection activeCell="E8" sqref="E8"/>
    </sheetView>
  </sheetViews>
  <sheetFormatPr baseColWidth="10" defaultColWidth="9.1640625" defaultRowHeight="15" x14ac:dyDescent="0.2"/>
  <sheetData>
    <row r="1" spans="1:5" x14ac:dyDescent="0.2">
      <c r="A1" s="177" t="s">
        <v>196</v>
      </c>
      <c r="B1" s="177"/>
      <c r="C1" s="177"/>
      <c r="D1" s="177"/>
      <c r="E1" s="177"/>
    </row>
    <row r="2" spans="1:5" x14ac:dyDescent="0.2">
      <c r="A2" s="41"/>
      <c r="B2" s="42" t="s">
        <v>197</v>
      </c>
      <c r="C2" s="42" t="s">
        <v>198</v>
      </c>
      <c r="D2" s="42" t="s">
        <v>199</v>
      </c>
      <c r="E2" s="42" t="s">
        <v>200</v>
      </c>
    </row>
    <row r="3" spans="1:5" x14ac:dyDescent="0.2">
      <c r="A3" s="43" t="s">
        <v>201</v>
      </c>
      <c r="B3" s="44"/>
      <c r="C3" s="39"/>
      <c r="D3" s="39"/>
      <c r="E3" s="39"/>
    </row>
    <row r="4" spans="1:5" x14ac:dyDescent="0.2">
      <c r="A4" s="43" t="s">
        <v>202</v>
      </c>
      <c r="B4" s="39"/>
      <c r="C4" s="39"/>
      <c r="D4" s="39"/>
      <c r="E4" s="39"/>
    </row>
    <row r="5" spans="1:5" x14ac:dyDescent="0.2">
      <c r="A5" s="43" t="s">
        <v>203</v>
      </c>
      <c r="B5" s="39"/>
      <c r="C5" s="39"/>
      <c r="D5" s="39"/>
      <c r="E5" s="39"/>
    </row>
    <row r="6" spans="1:5" x14ac:dyDescent="0.2">
      <c r="A6" s="43" t="s">
        <v>204</v>
      </c>
      <c r="B6" s="39"/>
      <c r="C6" s="39"/>
      <c r="D6" s="39"/>
      <c r="E6" s="39"/>
    </row>
    <row r="7" spans="1:5" x14ac:dyDescent="0.2">
      <c r="A7" s="43" t="s">
        <v>205</v>
      </c>
      <c r="B7" s="39"/>
      <c r="C7" s="39"/>
      <c r="D7" s="39"/>
      <c r="E7" s="39"/>
    </row>
    <row r="8" spans="1:5" x14ac:dyDescent="0.2">
      <c r="A8" s="43" t="s">
        <v>206</v>
      </c>
      <c r="B8" s="39"/>
      <c r="C8" s="39"/>
      <c r="D8" s="39"/>
      <c r="E8" s="39"/>
    </row>
    <row r="9" spans="1:5" x14ac:dyDescent="0.2">
      <c r="A9" s="43" t="s">
        <v>207</v>
      </c>
      <c r="B9" s="39"/>
      <c r="C9" s="39"/>
      <c r="D9" s="39"/>
      <c r="E9" s="39"/>
    </row>
    <row r="10" spans="1:5" x14ac:dyDescent="0.2">
      <c r="A10" s="43" t="s">
        <v>208</v>
      </c>
      <c r="B10" s="39"/>
      <c r="C10" s="39"/>
      <c r="D10" s="39"/>
      <c r="E10" s="39"/>
    </row>
    <row r="11" spans="1:5" x14ac:dyDescent="0.2">
      <c r="A11" s="43" t="s">
        <v>209</v>
      </c>
      <c r="B11" s="39"/>
      <c r="C11" s="39"/>
      <c r="D11" s="39"/>
      <c r="E11" s="39"/>
    </row>
    <row r="12" spans="1:5" x14ac:dyDescent="0.2">
      <c r="A12" s="43" t="s">
        <v>210</v>
      </c>
      <c r="B12" s="39"/>
      <c r="C12" s="39"/>
      <c r="D12" s="39"/>
      <c r="E12" s="39"/>
    </row>
    <row r="13" spans="1:5" x14ac:dyDescent="0.2">
      <c r="A13" s="43" t="s">
        <v>211</v>
      </c>
      <c r="B13" s="39"/>
      <c r="C13" s="39"/>
      <c r="D13" s="39"/>
      <c r="E13" s="39"/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2:O31"/>
  <sheetViews>
    <sheetView topLeftCell="B1" zoomScale="54" zoomScaleNormal="54" zoomScalePageLayoutView="54" workbookViewId="0">
      <selection activeCell="E8" sqref="E8"/>
    </sheetView>
  </sheetViews>
  <sheetFormatPr baseColWidth="10" defaultColWidth="9.1640625" defaultRowHeight="15" x14ac:dyDescent="0.2"/>
  <cols>
    <col min="10" max="15" width="0" hidden="1"/>
  </cols>
  <sheetData>
    <row r="2" spans="1:15" ht="104" x14ac:dyDescent="0.2">
      <c r="A2" s="45" t="s">
        <v>85</v>
      </c>
      <c r="B2" s="46" t="s">
        <v>212</v>
      </c>
      <c r="C2" s="46" t="s">
        <v>213</v>
      </c>
      <c r="D2" s="46" t="s">
        <v>214</v>
      </c>
      <c r="E2" s="46" t="s">
        <v>215</v>
      </c>
      <c r="F2" s="46" t="s">
        <v>216</v>
      </c>
      <c r="G2" s="46" t="s">
        <v>217</v>
      </c>
      <c r="H2" s="46" t="s">
        <v>218</v>
      </c>
      <c r="I2" s="46" t="s">
        <v>219</v>
      </c>
      <c r="J2" s="47" t="s">
        <v>220</v>
      </c>
      <c r="K2" s="47" t="s">
        <v>221</v>
      </c>
      <c r="L2" s="47" t="s">
        <v>222</v>
      </c>
      <c r="M2" s="47" t="s">
        <v>223</v>
      </c>
      <c r="N2" s="47" t="s">
        <v>224</v>
      </c>
      <c r="O2" s="47" t="s">
        <v>225</v>
      </c>
    </row>
    <row r="3" spans="1:15" x14ac:dyDescent="0.2">
      <c r="A3" s="48">
        <v>1</v>
      </c>
      <c r="B3" s="36" t="s">
        <v>204</v>
      </c>
      <c r="C3" s="36" t="s">
        <v>226</v>
      </c>
      <c r="D3" s="36" t="s">
        <v>227</v>
      </c>
      <c r="E3" s="36" t="s">
        <v>1</v>
      </c>
      <c r="F3" s="36" t="s">
        <v>228</v>
      </c>
      <c r="G3" s="36" t="s">
        <v>229</v>
      </c>
      <c r="H3" s="49">
        <v>41670</v>
      </c>
      <c r="I3" s="49">
        <v>41674</v>
      </c>
      <c r="J3" s="50" t="s">
        <v>230</v>
      </c>
      <c r="K3" s="50" t="s">
        <v>231</v>
      </c>
      <c r="L3" s="50" t="s">
        <v>232</v>
      </c>
      <c r="M3" s="50" t="s">
        <v>233</v>
      </c>
      <c r="N3" s="50" t="s">
        <v>234</v>
      </c>
      <c r="O3" s="50" t="s">
        <v>228</v>
      </c>
    </row>
    <row r="4" spans="1:15" x14ac:dyDescent="0.2">
      <c r="A4" s="48"/>
      <c r="B4" s="36" t="s">
        <v>204</v>
      </c>
      <c r="C4" s="36" t="s">
        <v>226</v>
      </c>
      <c r="D4" s="36" t="s">
        <v>235</v>
      </c>
      <c r="E4" s="36" t="s">
        <v>1</v>
      </c>
      <c r="F4" s="36" t="s">
        <v>228</v>
      </c>
      <c r="G4" s="36" t="s">
        <v>229</v>
      </c>
      <c r="H4" s="49">
        <v>41676</v>
      </c>
      <c r="I4" s="49">
        <v>41676</v>
      </c>
      <c r="J4" s="50"/>
      <c r="K4" s="50"/>
      <c r="L4" s="50"/>
      <c r="M4" s="50"/>
      <c r="N4" s="50"/>
      <c r="O4" s="50"/>
    </row>
    <row r="5" spans="1:15" x14ac:dyDescent="0.2">
      <c r="A5" s="48">
        <v>2</v>
      </c>
      <c r="B5" s="36" t="s">
        <v>231</v>
      </c>
      <c r="C5" s="36" t="s">
        <v>226</v>
      </c>
      <c r="D5" s="36" t="s">
        <v>227</v>
      </c>
      <c r="E5" s="36" t="s">
        <v>1</v>
      </c>
      <c r="F5" s="36" t="s">
        <v>228</v>
      </c>
      <c r="G5" s="36" t="s">
        <v>229</v>
      </c>
      <c r="H5" s="49">
        <v>41674</v>
      </c>
      <c r="I5" s="49">
        <v>41677</v>
      </c>
      <c r="J5" s="50" t="s">
        <v>236</v>
      </c>
      <c r="K5" s="50" t="s">
        <v>237</v>
      </c>
      <c r="L5" s="50" t="s">
        <v>238</v>
      </c>
      <c r="M5" s="50" t="s">
        <v>239</v>
      </c>
      <c r="N5" s="50" t="s">
        <v>240</v>
      </c>
      <c r="O5" s="50" t="s">
        <v>241</v>
      </c>
    </row>
    <row r="6" spans="1:15" x14ac:dyDescent="0.2">
      <c r="A6" s="48">
        <v>3</v>
      </c>
      <c r="B6" s="36" t="s">
        <v>242</v>
      </c>
      <c r="C6" s="36" t="s">
        <v>226</v>
      </c>
      <c r="D6" s="36" t="s">
        <v>227</v>
      </c>
      <c r="E6" s="36" t="s">
        <v>1</v>
      </c>
      <c r="F6" s="36" t="s">
        <v>228</v>
      </c>
      <c r="G6" s="36" t="s">
        <v>236</v>
      </c>
      <c r="H6" s="49">
        <v>41676</v>
      </c>
      <c r="I6" s="49">
        <v>41682</v>
      </c>
      <c r="J6" s="50" t="s">
        <v>229</v>
      </c>
      <c r="K6" s="50" t="s">
        <v>243</v>
      </c>
      <c r="L6" s="50" t="s">
        <v>244</v>
      </c>
      <c r="M6" s="50" t="s">
        <v>245</v>
      </c>
      <c r="N6" s="50" t="s">
        <v>1</v>
      </c>
      <c r="O6" s="50" t="s">
        <v>246</v>
      </c>
    </row>
    <row r="7" spans="1:15" x14ac:dyDescent="0.2">
      <c r="A7" s="48">
        <v>4</v>
      </c>
      <c r="B7" s="36"/>
      <c r="C7" s="36"/>
      <c r="D7" s="36"/>
      <c r="E7" s="36"/>
      <c r="F7" s="36"/>
      <c r="G7" s="36"/>
      <c r="H7" s="49" t="str">
        <f t="shared" ref="H7:H30" ca="1" si="0">+IF(B7&lt;&gt;"",TODAY(),"")</f>
        <v/>
      </c>
      <c r="I7" s="49"/>
      <c r="J7" s="50" t="s">
        <v>247</v>
      </c>
      <c r="K7" s="50" t="s">
        <v>248</v>
      </c>
      <c r="L7" s="50" t="s">
        <v>226</v>
      </c>
      <c r="M7" s="50" t="s">
        <v>249</v>
      </c>
      <c r="N7" s="50" t="s">
        <v>250</v>
      </c>
      <c r="O7" s="50" t="s">
        <v>251</v>
      </c>
    </row>
    <row r="8" spans="1:15" x14ac:dyDescent="0.2">
      <c r="A8" s="48">
        <v>5</v>
      </c>
      <c r="B8" s="36"/>
      <c r="C8" s="36"/>
      <c r="D8" s="36"/>
      <c r="E8" s="36"/>
      <c r="F8" s="36"/>
      <c r="G8" s="36"/>
      <c r="H8" s="49" t="str">
        <f t="shared" ca="1" si="0"/>
        <v/>
      </c>
      <c r="I8" s="49"/>
      <c r="J8" s="36"/>
      <c r="K8" s="50" t="s">
        <v>242</v>
      </c>
      <c r="L8" s="50"/>
      <c r="M8" s="50" t="s">
        <v>252</v>
      </c>
      <c r="N8" s="36"/>
      <c r="O8" s="50" t="s">
        <v>253</v>
      </c>
    </row>
    <row r="9" spans="1:15" x14ac:dyDescent="0.2">
      <c r="A9" s="48">
        <v>6</v>
      </c>
      <c r="B9" s="36"/>
      <c r="C9" s="36"/>
      <c r="D9" s="36"/>
      <c r="E9" s="36"/>
      <c r="F9" s="36"/>
      <c r="G9" s="36"/>
      <c r="H9" s="49" t="str">
        <f t="shared" ca="1" si="0"/>
        <v/>
      </c>
      <c r="I9" s="49"/>
      <c r="J9" s="36"/>
      <c r="K9" s="50" t="s">
        <v>254</v>
      </c>
      <c r="L9" s="50"/>
      <c r="M9" s="50" t="s">
        <v>227</v>
      </c>
      <c r="N9" s="36"/>
      <c r="O9" s="50" t="s">
        <v>255</v>
      </c>
    </row>
    <row r="10" spans="1:15" x14ac:dyDescent="0.2">
      <c r="A10" s="48">
        <v>7</v>
      </c>
      <c r="B10" s="36"/>
      <c r="C10" s="36"/>
      <c r="D10" s="36"/>
      <c r="E10" s="36"/>
      <c r="F10" s="36"/>
      <c r="G10" s="36"/>
      <c r="H10" s="49" t="str">
        <f t="shared" ca="1" si="0"/>
        <v/>
      </c>
      <c r="I10" s="49"/>
      <c r="J10" s="36"/>
      <c r="K10" s="50" t="s">
        <v>256</v>
      </c>
      <c r="L10" s="50"/>
      <c r="M10" s="50" t="s">
        <v>257</v>
      </c>
      <c r="N10" s="36"/>
      <c r="O10" s="50"/>
    </row>
    <row r="11" spans="1:15" x14ac:dyDescent="0.2">
      <c r="A11" s="48">
        <v>9</v>
      </c>
      <c r="B11" s="36"/>
      <c r="C11" s="36"/>
      <c r="D11" s="36"/>
      <c r="E11" s="36"/>
      <c r="F11" s="36"/>
      <c r="G11" s="36"/>
      <c r="H11" s="49" t="str">
        <f t="shared" ca="1" si="0"/>
        <v/>
      </c>
      <c r="I11" s="49"/>
      <c r="J11" s="36"/>
      <c r="K11" s="50" t="s">
        <v>204</v>
      </c>
      <c r="L11" s="50"/>
      <c r="M11" s="50" t="s">
        <v>258</v>
      </c>
      <c r="N11" s="36"/>
      <c r="O11" s="36"/>
    </row>
    <row r="12" spans="1:15" x14ac:dyDescent="0.2">
      <c r="A12" s="48">
        <v>10</v>
      </c>
      <c r="B12" s="36"/>
      <c r="C12" s="36"/>
      <c r="D12" s="36"/>
      <c r="E12" s="36"/>
      <c r="F12" s="36"/>
      <c r="G12" s="36"/>
      <c r="H12" s="49" t="str">
        <f t="shared" ca="1" si="0"/>
        <v/>
      </c>
      <c r="I12" s="49"/>
      <c r="J12" s="36"/>
      <c r="K12" s="50" t="s">
        <v>259</v>
      </c>
      <c r="L12" s="50"/>
      <c r="M12" s="50" t="s">
        <v>260</v>
      </c>
      <c r="N12" s="36"/>
      <c r="O12" s="36"/>
    </row>
    <row r="13" spans="1:15" x14ac:dyDescent="0.2">
      <c r="A13" s="48">
        <v>11</v>
      </c>
      <c r="B13" s="36"/>
      <c r="C13" s="36"/>
      <c r="D13" s="36"/>
      <c r="E13" s="36"/>
      <c r="F13" s="36"/>
      <c r="G13" s="36"/>
      <c r="H13" s="49" t="str">
        <f t="shared" ca="1" si="0"/>
        <v/>
      </c>
      <c r="I13" s="49"/>
      <c r="J13" s="36"/>
      <c r="K13" s="50" t="s">
        <v>261</v>
      </c>
      <c r="L13" s="50"/>
      <c r="M13" s="50" t="s">
        <v>238</v>
      </c>
      <c r="N13" s="36"/>
      <c r="O13" s="36"/>
    </row>
    <row r="14" spans="1:15" x14ac:dyDescent="0.2">
      <c r="A14" s="48">
        <v>12</v>
      </c>
      <c r="B14" s="36"/>
      <c r="C14" s="36"/>
      <c r="D14" s="36"/>
      <c r="E14" s="36"/>
      <c r="F14" s="36"/>
      <c r="G14" s="36"/>
      <c r="H14" s="49" t="str">
        <f t="shared" ca="1" si="0"/>
        <v/>
      </c>
      <c r="I14" s="49"/>
      <c r="J14" s="36"/>
      <c r="K14" s="50" t="s">
        <v>262</v>
      </c>
      <c r="L14" s="50"/>
      <c r="M14" s="50" t="s">
        <v>235</v>
      </c>
      <c r="N14" s="36"/>
      <c r="O14" s="36"/>
    </row>
    <row r="15" spans="1:15" x14ac:dyDescent="0.2">
      <c r="A15" s="48">
        <v>13.1272727272727</v>
      </c>
      <c r="B15" s="36"/>
      <c r="C15" s="36"/>
      <c r="D15" s="36"/>
      <c r="E15" s="36"/>
      <c r="F15" s="36"/>
      <c r="G15" s="36"/>
      <c r="H15" s="49" t="str">
        <f t="shared" ca="1" si="0"/>
        <v/>
      </c>
      <c r="I15" s="49"/>
      <c r="J15" s="36"/>
      <c r="K15" s="50" t="s">
        <v>263</v>
      </c>
      <c r="L15" s="50"/>
      <c r="M15" s="50" t="s">
        <v>264</v>
      </c>
      <c r="N15" s="36"/>
      <c r="O15" s="36"/>
    </row>
    <row r="16" spans="1:15" x14ac:dyDescent="0.2">
      <c r="A16" s="48">
        <v>14.254545454545401</v>
      </c>
      <c r="B16" s="36"/>
      <c r="C16" s="36"/>
      <c r="D16" s="36"/>
      <c r="E16" s="36"/>
      <c r="F16" s="36"/>
      <c r="G16" s="36"/>
      <c r="H16" s="49" t="str">
        <f t="shared" ca="1" si="0"/>
        <v/>
      </c>
      <c r="I16" s="49"/>
      <c r="J16" s="36"/>
      <c r="K16" s="50" t="s">
        <v>265</v>
      </c>
      <c r="L16" s="36"/>
      <c r="M16" s="36"/>
      <c r="N16" s="36"/>
      <c r="O16" s="36"/>
    </row>
    <row r="17" spans="1:15" x14ac:dyDescent="0.2">
      <c r="A17" s="48">
        <v>15.3818181818182</v>
      </c>
      <c r="B17" s="36"/>
      <c r="C17" s="36"/>
      <c r="D17" s="36"/>
      <c r="E17" s="36"/>
      <c r="F17" s="36"/>
      <c r="G17" s="36"/>
      <c r="H17" s="49" t="str">
        <f t="shared" ca="1" si="0"/>
        <v/>
      </c>
      <c r="I17" s="49"/>
      <c r="J17" s="36"/>
      <c r="K17" s="50" t="s">
        <v>209</v>
      </c>
      <c r="L17" s="36"/>
      <c r="M17" s="36"/>
      <c r="N17" s="36"/>
      <c r="O17" s="36"/>
    </row>
    <row r="18" spans="1:15" x14ac:dyDescent="0.2">
      <c r="A18" s="48">
        <v>16.509090909090901</v>
      </c>
      <c r="B18" s="36"/>
      <c r="C18" s="36"/>
      <c r="D18" s="36"/>
      <c r="E18" s="36"/>
      <c r="F18" s="36"/>
      <c r="G18" s="36"/>
      <c r="H18" s="49" t="str">
        <f t="shared" ca="1" si="0"/>
        <v/>
      </c>
      <c r="I18" s="49"/>
      <c r="J18" s="36"/>
      <c r="K18" s="50" t="s">
        <v>210</v>
      </c>
      <c r="L18" s="36"/>
      <c r="M18" s="36"/>
      <c r="N18" s="36"/>
      <c r="O18" s="36"/>
    </row>
    <row r="19" spans="1:15" x14ac:dyDescent="0.2">
      <c r="A19" s="48">
        <v>17.636363636363601</v>
      </c>
      <c r="B19" s="36"/>
      <c r="C19" s="36"/>
      <c r="D19" s="36"/>
      <c r="E19" s="36"/>
      <c r="F19" s="36"/>
      <c r="G19" s="36"/>
      <c r="H19" s="49" t="str">
        <f t="shared" ca="1" si="0"/>
        <v/>
      </c>
      <c r="I19" s="49"/>
      <c r="J19" s="36"/>
      <c r="K19" s="36"/>
      <c r="L19" s="36"/>
      <c r="M19" s="36"/>
      <c r="N19" s="36"/>
      <c r="O19" s="36"/>
    </row>
    <row r="20" spans="1:15" x14ac:dyDescent="0.2">
      <c r="A20" s="48">
        <v>18.763636363636301</v>
      </c>
      <c r="B20" s="36"/>
      <c r="C20" s="36"/>
      <c r="D20" s="36"/>
      <c r="E20" s="36"/>
      <c r="F20" s="36"/>
      <c r="G20" s="36"/>
      <c r="H20" s="49" t="str">
        <f t="shared" ca="1" si="0"/>
        <v/>
      </c>
      <c r="I20" s="49"/>
      <c r="J20" s="36"/>
      <c r="K20" s="36"/>
      <c r="L20" s="36"/>
      <c r="M20" s="36"/>
      <c r="N20" s="36"/>
      <c r="O20" s="36"/>
    </row>
    <row r="21" spans="1:15" x14ac:dyDescent="0.2">
      <c r="A21" s="48">
        <v>19.890909090909101</v>
      </c>
      <c r="B21" s="36"/>
      <c r="C21" s="36"/>
      <c r="D21" s="36"/>
      <c r="E21" s="36"/>
      <c r="F21" s="36"/>
      <c r="G21" s="36"/>
      <c r="H21" s="49" t="str">
        <f t="shared" ca="1" si="0"/>
        <v/>
      </c>
      <c r="I21" s="49"/>
      <c r="J21" s="36"/>
      <c r="K21" s="36"/>
      <c r="L21" s="36"/>
      <c r="M21" s="36"/>
      <c r="N21" s="36"/>
      <c r="O21" s="36"/>
    </row>
    <row r="22" spans="1:15" x14ac:dyDescent="0.2">
      <c r="A22" s="48">
        <v>21.018181818181802</v>
      </c>
      <c r="B22" s="36"/>
      <c r="C22" s="36"/>
      <c r="D22" s="36"/>
      <c r="E22" s="36"/>
      <c r="F22" s="36"/>
      <c r="G22" s="36"/>
      <c r="H22" s="49" t="str">
        <f t="shared" ca="1" si="0"/>
        <v/>
      </c>
      <c r="I22" s="49"/>
      <c r="J22" s="36"/>
      <c r="K22" s="36"/>
      <c r="L22" s="36"/>
      <c r="M22" s="36"/>
      <c r="N22" s="36"/>
      <c r="O22" s="36"/>
    </row>
    <row r="23" spans="1:15" x14ac:dyDescent="0.2">
      <c r="A23" s="48">
        <v>22.145454545454498</v>
      </c>
      <c r="B23" s="36"/>
      <c r="C23" s="36"/>
      <c r="D23" s="36"/>
      <c r="E23" s="36"/>
      <c r="F23" s="36"/>
      <c r="G23" s="36"/>
      <c r="H23" s="49" t="str">
        <f t="shared" ca="1" si="0"/>
        <v/>
      </c>
      <c r="I23" s="49"/>
      <c r="J23" s="36"/>
      <c r="K23" s="36"/>
      <c r="L23" s="36"/>
      <c r="M23" s="36"/>
      <c r="N23" s="36"/>
      <c r="O23" s="36"/>
    </row>
    <row r="24" spans="1:15" x14ac:dyDescent="0.2">
      <c r="A24" s="48">
        <v>23.272727272727199</v>
      </c>
      <c r="B24" s="36"/>
      <c r="C24" s="36"/>
      <c r="D24" s="36"/>
      <c r="E24" s="36"/>
      <c r="F24" s="36"/>
      <c r="G24" s="36"/>
      <c r="H24" s="49" t="str">
        <f t="shared" ca="1" si="0"/>
        <v/>
      </c>
      <c r="I24" s="49"/>
      <c r="J24" s="36"/>
      <c r="K24" s="36"/>
      <c r="L24" s="36"/>
      <c r="M24" s="36"/>
      <c r="N24" s="36"/>
      <c r="O24" s="36"/>
    </row>
    <row r="25" spans="1:15" x14ac:dyDescent="0.2">
      <c r="A25" s="48">
        <v>24.4</v>
      </c>
      <c r="B25" s="36"/>
      <c r="C25" s="36"/>
      <c r="D25" s="36"/>
      <c r="E25" s="36"/>
      <c r="F25" s="36"/>
      <c r="G25" s="36"/>
      <c r="H25" s="49" t="str">
        <f t="shared" ca="1" si="0"/>
        <v/>
      </c>
      <c r="I25" s="49"/>
      <c r="J25" s="36"/>
      <c r="K25" s="36"/>
      <c r="L25" s="36"/>
      <c r="M25" s="36"/>
      <c r="N25" s="36"/>
      <c r="O25" s="36"/>
    </row>
    <row r="26" spans="1:15" x14ac:dyDescent="0.2">
      <c r="A26" s="48">
        <v>25.527272727272699</v>
      </c>
      <c r="B26" s="36"/>
      <c r="C26" s="36"/>
      <c r="D26" s="36"/>
      <c r="E26" s="36"/>
      <c r="F26" s="36"/>
      <c r="G26" s="36"/>
      <c r="H26" s="49" t="str">
        <f t="shared" ca="1" si="0"/>
        <v/>
      </c>
      <c r="I26" s="49"/>
      <c r="J26" s="36"/>
      <c r="K26" s="36"/>
      <c r="L26" s="36"/>
      <c r="M26" s="36"/>
      <c r="N26" s="36"/>
      <c r="O26" s="36"/>
    </row>
    <row r="27" spans="1:15" x14ac:dyDescent="0.2">
      <c r="A27" s="48">
        <v>26.654545454545399</v>
      </c>
      <c r="B27" s="36"/>
      <c r="C27" s="36"/>
      <c r="D27" s="36"/>
      <c r="E27" s="36"/>
      <c r="F27" s="36"/>
      <c r="G27" s="36"/>
      <c r="H27" s="49" t="str">
        <f t="shared" ca="1" si="0"/>
        <v/>
      </c>
      <c r="I27" s="49"/>
      <c r="J27" s="36"/>
      <c r="K27" s="36"/>
      <c r="L27" s="36"/>
      <c r="M27" s="36"/>
      <c r="N27" s="36"/>
      <c r="O27" s="36"/>
    </row>
    <row r="28" spans="1:15" x14ac:dyDescent="0.2">
      <c r="A28" s="48">
        <v>27.781818181818199</v>
      </c>
      <c r="B28" s="36"/>
      <c r="C28" s="36"/>
      <c r="D28" s="36"/>
      <c r="E28" s="36"/>
      <c r="F28" s="36"/>
      <c r="G28" s="36"/>
      <c r="H28" s="49" t="str">
        <f t="shared" ca="1" si="0"/>
        <v/>
      </c>
      <c r="I28" s="49"/>
      <c r="J28" s="36"/>
      <c r="K28" s="36"/>
      <c r="L28" s="36"/>
      <c r="M28" s="36"/>
      <c r="N28" s="36"/>
      <c r="O28" s="36"/>
    </row>
    <row r="29" spans="1:15" x14ac:dyDescent="0.2">
      <c r="A29" s="48">
        <v>28.909090909090899</v>
      </c>
      <c r="B29" s="36"/>
      <c r="C29" s="36"/>
      <c r="D29" s="36"/>
      <c r="E29" s="36"/>
      <c r="F29" s="36"/>
      <c r="G29" s="36"/>
      <c r="H29" s="49" t="str">
        <f t="shared" ca="1" si="0"/>
        <v/>
      </c>
      <c r="I29" s="49"/>
      <c r="J29" s="36"/>
      <c r="K29" s="36"/>
      <c r="L29" s="36"/>
      <c r="M29" s="36"/>
      <c r="N29" s="36"/>
      <c r="O29" s="36"/>
    </row>
    <row r="30" spans="1:15" x14ac:dyDescent="0.2">
      <c r="A30" s="48">
        <v>30.0363636363636</v>
      </c>
      <c r="B30" s="36"/>
      <c r="C30" s="36"/>
      <c r="D30" s="36"/>
      <c r="E30" s="36"/>
      <c r="F30" s="36"/>
      <c r="G30" s="36"/>
      <c r="H30" s="49" t="str">
        <f t="shared" ca="1" si="0"/>
        <v/>
      </c>
      <c r="I30" s="49"/>
      <c r="J30" s="36"/>
      <c r="K30" s="36"/>
      <c r="L30" s="36"/>
      <c r="M30" s="36"/>
      <c r="N30" s="36"/>
      <c r="O30" s="36"/>
    </row>
    <row r="31" spans="1:15" x14ac:dyDescent="0.2">
      <c r="C31" s="36"/>
    </row>
  </sheetData>
  <conditionalFormatting sqref="G2">
    <cfRule type="expression" dxfId="0" priority="2">
      <formula>"Cumplida"</formula>
    </cfRule>
  </conditionalFormatting>
  <dataValidations count="6">
    <dataValidation type="list" allowBlank="1" showInputMessage="1" showErrorMessage="1" sqref="F3:F30">
      <formula1>$O$3:$O$9</formula1>
      <formula2>0</formula2>
    </dataValidation>
    <dataValidation type="list" allowBlank="1" showInputMessage="1" showErrorMessage="1" sqref="E3:E30">
      <formula1>$N$3:$N$9</formula1>
      <formula2>0</formula2>
    </dataValidation>
    <dataValidation type="list" allowBlank="1" showInputMessage="1" showErrorMessage="1" sqref="B3:B30">
      <formula1>$K$3:$K$30</formula1>
      <formula2>0</formula2>
    </dataValidation>
    <dataValidation type="list" allowBlank="1" showInputMessage="1" showErrorMessage="1" sqref="G3:G30">
      <formula1>$J$3:$J$30</formula1>
      <formula2>0</formula2>
    </dataValidation>
    <dataValidation type="list" allowBlank="1" showInputMessage="1" showErrorMessage="1" sqref="D3:D30">
      <formula1>$M$3:$M$15</formula1>
      <formula2>0</formula2>
    </dataValidation>
    <dataValidation type="list" allowBlank="1" showInputMessage="1" showErrorMessage="1" sqref="C3:C15">
      <formula1>$L$3:$L$18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"/>
  <sheetViews>
    <sheetView zoomScale="96" zoomScaleNormal="96" zoomScalePageLayoutView="96" workbookViewId="0">
      <selection activeCell="J15" sqref="J14:J15"/>
    </sheetView>
  </sheetViews>
  <sheetFormatPr baseColWidth="10" defaultColWidth="9.1640625" defaultRowHeight="15" x14ac:dyDescent="0.2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54" zoomScaleNormal="54" zoomScalePageLayoutView="54" workbookViewId="0">
      <selection activeCell="B34" sqref="B34"/>
    </sheetView>
  </sheetViews>
  <sheetFormatPr baseColWidth="10" defaultColWidth="9.1640625" defaultRowHeight="15" x14ac:dyDescent="0.2"/>
  <sheetData>
    <row r="1" spans="1:22" x14ac:dyDescent="0.2">
      <c r="A1" s="1" t="s">
        <v>83</v>
      </c>
      <c r="B1" s="1"/>
    </row>
    <row r="2" spans="1:22" x14ac:dyDescent="0.2">
      <c r="A2" s="1" t="s">
        <v>7</v>
      </c>
      <c r="B2" s="1"/>
    </row>
    <row r="3" spans="1:22" x14ac:dyDescent="0.2">
      <c r="A3" s="1" t="s">
        <v>8</v>
      </c>
      <c r="B3" s="1"/>
    </row>
    <row r="4" spans="1:22" x14ac:dyDescent="0.2">
      <c r="A4" s="166" t="s">
        <v>84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67" t="s">
        <v>43</v>
      </c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67"/>
    </row>
    <row r="7" spans="1:22" x14ac:dyDescent="0.2">
      <c r="A7">
        <v>1</v>
      </c>
      <c r="B7" t="s">
        <v>96</v>
      </c>
      <c r="C7" t="s">
        <v>97</v>
      </c>
      <c r="P7" t="s">
        <v>0</v>
      </c>
      <c r="U7" s="3">
        <f t="shared" ref="U7:U16" si="0">IF(P7&lt;&gt;"",1,IF(Q7&lt;&gt;"",0,IF(R7&lt;&gt;"",0.5,0)))</f>
        <v>1</v>
      </c>
      <c r="V7" s="163">
        <f>+AVERAGE(U7:U16)</f>
        <v>0.1</v>
      </c>
    </row>
    <row r="8" spans="1:22" ht="16.5" customHeight="1" x14ac:dyDescent="0.2">
      <c r="A8">
        <v>2</v>
      </c>
      <c r="U8" s="3">
        <f t="shared" si="0"/>
        <v>0</v>
      </c>
      <c r="V8" s="163"/>
    </row>
    <row r="9" spans="1:22" x14ac:dyDescent="0.2">
      <c r="A9">
        <v>3</v>
      </c>
      <c r="U9" s="3">
        <f t="shared" si="0"/>
        <v>0</v>
      </c>
      <c r="V9" s="163"/>
    </row>
    <row r="10" spans="1:22" x14ac:dyDescent="0.2">
      <c r="A10">
        <v>4</v>
      </c>
      <c r="U10" s="3">
        <f t="shared" si="0"/>
        <v>0</v>
      </c>
      <c r="V10" s="163"/>
    </row>
    <row r="11" spans="1:22" x14ac:dyDescent="0.2">
      <c r="A11">
        <v>5</v>
      </c>
      <c r="U11" s="3">
        <f t="shared" si="0"/>
        <v>0</v>
      </c>
      <c r="V11" s="163"/>
    </row>
    <row r="12" spans="1:22" x14ac:dyDescent="0.2">
      <c r="A12">
        <v>6</v>
      </c>
      <c r="U12" s="3">
        <f t="shared" si="0"/>
        <v>0</v>
      </c>
      <c r="V12" s="163"/>
    </row>
    <row r="13" spans="1:22" x14ac:dyDescent="0.2">
      <c r="A13">
        <v>7</v>
      </c>
      <c r="U13" s="3">
        <f t="shared" si="0"/>
        <v>0</v>
      </c>
      <c r="V13" s="163"/>
    </row>
    <row r="14" spans="1:22" x14ac:dyDescent="0.2">
      <c r="A14">
        <v>8</v>
      </c>
      <c r="U14" s="3">
        <f t="shared" si="0"/>
        <v>0</v>
      </c>
      <c r="V14" s="163"/>
    </row>
    <row r="15" spans="1:22" x14ac:dyDescent="0.2">
      <c r="A15">
        <v>9</v>
      </c>
      <c r="U15" s="3">
        <f t="shared" si="0"/>
        <v>0</v>
      </c>
      <c r="V15" s="163"/>
    </row>
    <row r="16" spans="1:22" x14ac:dyDescent="0.2">
      <c r="A16">
        <v>10</v>
      </c>
      <c r="U16" s="3">
        <f t="shared" si="0"/>
        <v>0</v>
      </c>
      <c r="V16" s="163"/>
    </row>
    <row r="17" spans="1:22" x14ac:dyDescent="0.2">
      <c r="A17" s="164" t="s">
        <v>98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65" t="s">
        <v>43</v>
      </c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65"/>
    </row>
    <row r="20" spans="1:22" x14ac:dyDescent="0.2">
      <c r="A20">
        <v>1</v>
      </c>
      <c r="B20" t="s">
        <v>96</v>
      </c>
      <c r="C20" t="s">
        <v>97</v>
      </c>
      <c r="E20" s="5" t="s">
        <v>2</v>
      </c>
      <c r="P20" t="s">
        <v>0</v>
      </c>
      <c r="U20" s="3">
        <f t="shared" ref="U20:U29" si="1">IF(P20&lt;&gt;"",1,IF(Q20&lt;&gt;"",0,IF(R20&lt;&gt;"",0.5,0)))</f>
        <v>1</v>
      </c>
      <c r="V20" s="160">
        <f>+AVERAGE(U20:U29)</f>
        <v>0.15</v>
      </c>
    </row>
    <row r="21" spans="1:22" x14ac:dyDescent="0.2">
      <c r="A21">
        <v>2</v>
      </c>
      <c r="B21" t="s">
        <v>99</v>
      </c>
      <c r="C21" t="s">
        <v>97</v>
      </c>
      <c r="E21" s="5"/>
      <c r="I21" t="s">
        <v>2</v>
      </c>
      <c r="R21" t="s">
        <v>0</v>
      </c>
      <c r="U21" s="3">
        <f t="shared" si="1"/>
        <v>0.5</v>
      </c>
      <c r="V21" s="160"/>
    </row>
    <row r="22" spans="1:22" x14ac:dyDescent="0.2">
      <c r="A22">
        <v>3</v>
      </c>
      <c r="U22" s="3">
        <f t="shared" si="1"/>
        <v>0</v>
      </c>
      <c r="V22" s="160"/>
    </row>
    <row r="23" spans="1:22" x14ac:dyDescent="0.2">
      <c r="A23">
        <v>4</v>
      </c>
      <c r="U23" s="3">
        <f t="shared" si="1"/>
        <v>0</v>
      </c>
      <c r="V23" s="160"/>
    </row>
    <row r="24" spans="1:22" x14ac:dyDescent="0.2">
      <c r="A24">
        <v>5</v>
      </c>
      <c r="U24" s="3">
        <f t="shared" si="1"/>
        <v>0</v>
      </c>
      <c r="V24" s="160"/>
    </row>
    <row r="25" spans="1:22" x14ac:dyDescent="0.2">
      <c r="A25">
        <v>6</v>
      </c>
      <c r="U25" s="3">
        <f t="shared" si="1"/>
        <v>0</v>
      </c>
      <c r="V25" s="160"/>
    </row>
    <row r="26" spans="1:22" x14ac:dyDescent="0.2">
      <c r="A26">
        <v>7</v>
      </c>
      <c r="U26" s="3">
        <f t="shared" si="1"/>
        <v>0</v>
      </c>
      <c r="V26" s="160"/>
    </row>
    <row r="27" spans="1:22" x14ac:dyDescent="0.2">
      <c r="A27">
        <v>8</v>
      </c>
      <c r="U27" s="3">
        <f t="shared" si="1"/>
        <v>0</v>
      </c>
      <c r="V27" s="160"/>
    </row>
    <row r="28" spans="1:22" x14ac:dyDescent="0.2">
      <c r="A28">
        <v>9</v>
      </c>
      <c r="U28" s="3">
        <f t="shared" si="1"/>
        <v>0</v>
      </c>
      <c r="V28" s="160"/>
    </row>
    <row r="29" spans="1:22" x14ac:dyDescent="0.2">
      <c r="A29">
        <v>10</v>
      </c>
      <c r="U29" s="3">
        <f t="shared" si="1"/>
        <v>0</v>
      </c>
      <c r="V29" s="160"/>
    </row>
    <row r="30" spans="1:22" x14ac:dyDescent="0.2">
      <c r="A30" s="161" t="s">
        <v>98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62" t="s">
        <v>43</v>
      </c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62"/>
    </row>
    <row r="33" spans="1:21" x14ac:dyDescent="0.2">
      <c r="A33">
        <v>1</v>
      </c>
      <c r="B33" t="s">
        <v>100</v>
      </c>
      <c r="U33" s="3">
        <f t="shared" ref="U33:U42" si="2">IF(P33&lt;&gt;"",1,IF(Q33&lt;&gt;"",0,IF(R33&lt;&gt;"",0.5,0)))</f>
        <v>0</v>
      </c>
    </row>
    <row r="34" spans="1:21" x14ac:dyDescent="0.2">
      <c r="A34">
        <v>2</v>
      </c>
      <c r="U34" s="3">
        <f t="shared" si="2"/>
        <v>0</v>
      </c>
    </row>
    <row r="35" spans="1:21" x14ac:dyDescent="0.2">
      <c r="A35">
        <v>3</v>
      </c>
      <c r="U35" s="3">
        <f t="shared" si="2"/>
        <v>0</v>
      </c>
    </row>
    <row r="36" spans="1:21" x14ac:dyDescent="0.2">
      <c r="A36">
        <v>4</v>
      </c>
      <c r="U36" s="3">
        <f t="shared" si="2"/>
        <v>0</v>
      </c>
    </row>
    <row r="37" spans="1:21" x14ac:dyDescent="0.2">
      <c r="A37">
        <v>5</v>
      </c>
      <c r="U37" s="3">
        <f t="shared" si="2"/>
        <v>0</v>
      </c>
    </row>
    <row r="38" spans="1:21" x14ac:dyDescent="0.2">
      <c r="A38">
        <v>6</v>
      </c>
      <c r="U38" s="3">
        <f t="shared" si="2"/>
        <v>0</v>
      </c>
    </row>
    <row r="39" spans="1:21" x14ac:dyDescent="0.2">
      <c r="A39">
        <v>7</v>
      </c>
      <c r="U39" s="3">
        <f t="shared" si="2"/>
        <v>0</v>
      </c>
    </row>
    <row r="40" spans="1:21" x14ac:dyDescent="0.2">
      <c r="A40">
        <v>8</v>
      </c>
      <c r="U40" s="3">
        <f t="shared" si="2"/>
        <v>0</v>
      </c>
    </row>
    <row r="41" spans="1:21" x14ac:dyDescent="0.2">
      <c r="A41">
        <v>9</v>
      </c>
      <c r="U41" s="3">
        <f t="shared" si="2"/>
        <v>0</v>
      </c>
    </row>
    <row r="42" spans="1:21" x14ac:dyDescent="0.2">
      <c r="A42">
        <v>10</v>
      </c>
      <c r="U42" s="3">
        <f t="shared" si="2"/>
        <v>0</v>
      </c>
    </row>
    <row r="43" spans="1:21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</row>
    <row r="44" spans="1:21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</row>
    <row r="45" spans="1:21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</row>
    <row r="46" spans="1:21" x14ac:dyDescent="0.2">
      <c r="A46">
        <v>1</v>
      </c>
      <c r="U46" s="3">
        <f t="shared" ref="U46:U55" si="3">IF(P46&lt;&gt;"",1,IF(Q46&lt;&gt;"",0,IF(R46&lt;&gt;"",0.5,0)))</f>
        <v>0</v>
      </c>
    </row>
    <row r="47" spans="1:21" x14ac:dyDescent="0.2">
      <c r="A47">
        <v>2</v>
      </c>
      <c r="U47" s="3">
        <f t="shared" si="3"/>
        <v>0</v>
      </c>
    </row>
    <row r="48" spans="1:21" x14ac:dyDescent="0.2">
      <c r="A48">
        <v>3</v>
      </c>
      <c r="U48" s="3">
        <f t="shared" si="3"/>
        <v>0</v>
      </c>
    </row>
    <row r="49" spans="1:21" x14ac:dyDescent="0.2">
      <c r="A49">
        <v>4</v>
      </c>
      <c r="U49" s="3">
        <f t="shared" si="3"/>
        <v>0</v>
      </c>
    </row>
    <row r="50" spans="1:21" x14ac:dyDescent="0.2">
      <c r="A50">
        <v>5</v>
      </c>
      <c r="U50" s="3">
        <f t="shared" si="3"/>
        <v>0</v>
      </c>
    </row>
    <row r="51" spans="1:21" x14ac:dyDescent="0.2">
      <c r="A51">
        <v>6</v>
      </c>
      <c r="U51" s="3">
        <f t="shared" si="3"/>
        <v>0</v>
      </c>
    </row>
    <row r="52" spans="1:21" x14ac:dyDescent="0.2">
      <c r="A52">
        <v>7</v>
      </c>
      <c r="U52" s="3">
        <f t="shared" si="3"/>
        <v>0</v>
      </c>
    </row>
    <row r="53" spans="1:21" x14ac:dyDescent="0.2">
      <c r="A53">
        <v>8</v>
      </c>
      <c r="U53" s="3">
        <f t="shared" si="3"/>
        <v>0</v>
      </c>
    </row>
    <row r="54" spans="1:21" x14ac:dyDescent="0.2">
      <c r="A54">
        <v>9</v>
      </c>
      <c r="U54" s="3">
        <f t="shared" si="3"/>
        <v>0</v>
      </c>
    </row>
    <row r="55" spans="1:21" x14ac:dyDescent="0.2">
      <c r="A55">
        <v>10</v>
      </c>
      <c r="U55" s="3">
        <f t="shared" si="3"/>
        <v>0</v>
      </c>
    </row>
  </sheetData>
  <mergeCells count="42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54" zoomScaleNormal="54" zoomScalePageLayoutView="54" workbookViewId="0">
      <selection activeCell="B22" sqref="B22"/>
    </sheetView>
  </sheetViews>
  <sheetFormatPr baseColWidth="10" defaultColWidth="9.1640625" defaultRowHeight="15" x14ac:dyDescent="0.2"/>
  <sheetData>
    <row r="1" spans="1:22" x14ac:dyDescent="0.2">
      <c r="A1" s="1" t="s">
        <v>83</v>
      </c>
      <c r="B1" s="1"/>
    </row>
    <row r="2" spans="1:22" x14ac:dyDescent="0.2">
      <c r="A2" s="1" t="s">
        <v>7</v>
      </c>
      <c r="B2" s="1"/>
    </row>
    <row r="3" spans="1:22" x14ac:dyDescent="0.2">
      <c r="A3" s="1" t="s">
        <v>8</v>
      </c>
      <c r="B3" s="1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ht="135" x14ac:dyDescent="0.2">
      <c r="A7">
        <v>1</v>
      </c>
      <c r="B7" s="9" t="s">
        <v>101</v>
      </c>
      <c r="L7" t="s">
        <v>0</v>
      </c>
      <c r="P7" t="s">
        <v>0</v>
      </c>
      <c r="U7" s="3">
        <f t="shared" ref="U7:U16" si="0">IF(P7&lt;&gt;"",1,IF(Q7&lt;&gt;"",0,IF(R7&lt;&gt;"",0.5,0)))</f>
        <v>1</v>
      </c>
      <c r="V7" s="172">
        <f>+AVERAGE(U7:U16)</f>
        <v>0.2</v>
      </c>
    </row>
    <row r="8" spans="1:22" ht="16.5" customHeight="1" x14ac:dyDescent="0.2">
      <c r="A8">
        <v>2</v>
      </c>
      <c r="B8" t="s">
        <v>102</v>
      </c>
      <c r="M8" t="s">
        <v>0</v>
      </c>
      <c r="P8" t="s">
        <v>0</v>
      </c>
      <c r="U8" s="3">
        <f t="shared" si="0"/>
        <v>1</v>
      </c>
      <c r="V8" s="172"/>
    </row>
    <row r="9" spans="1:22" x14ac:dyDescent="0.2">
      <c r="A9">
        <v>3</v>
      </c>
      <c r="U9" s="3">
        <f t="shared" si="0"/>
        <v>0</v>
      </c>
      <c r="V9" s="172"/>
    </row>
    <row r="10" spans="1:22" x14ac:dyDescent="0.2">
      <c r="A10">
        <v>4</v>
      </c>
      <c r="U10" s="3">
        <f t="shared" si="0"/>
        <v>0</v>
      </c>
      <c r="V10" s="172"/>
    </row>
    <row r="11" spans="1:22" x14ac:dyDescent="0.2">
      <c r="A11">
        <v>5</v>
      </c>
      <c r="U11" s="3">
        <f t="shared" si="0"/>
        <v>0</v>
      </c>
      <c r="V11" s="172"/>
    </row>
    <row r="12" spans="1:22" x14ac:dyDescent="0.2">
      <c r="A12">
        <v>6</v>
      </c>
      <c r="U12" s="3">
        <f t="shared" si="0"/>
        <v>0</v>
      </c>
      <c r="V12" s="172"/>
    </row>
    <row r="13" spans="1:22" x14ac:dyDescent="0.2">
      <c r="A13">
        <v>7</v>
      </c>
      <c r="U13" s="3">
        <f t="shared" si="0"/>
        <v>0</v>
      </c>
      <c r="V13" s="172"/>
    </row>
    <row r="14" spans="1:22" x14ac:dyDescent="0.2">
      <c r="A14">
        <v>8</v>
      </c>
      <c r="U14" s="3">
        <f t="shared" si="0"/>
        <v>0</v>
      </c>
      <c r="V14" s="172"/>
    </row>
    <row r="15" spans="1:22" x14ac:dyDescent="0.2">
      <c r="A15">
        <v>9</v>
      </c>
      <c r="U15" s="3">
        <f t="shared" si="0"/>
        <v>0</v>
      </c>
      <c r="V15" s="172"/>
    </row>
    <row r="16" spans="1:22" x14ac:dyDescent="0.2">
      <c r="A16">
        <v>10</v>
      </c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ht="105" x14ac:dyDescent="0.2">
      <c r="A20">
        <v>1</v>
      </c>
      <c r="B20" s="9" t="s">
        <v>103</v>
      </c>
      <c r="G20" t="s">
        <v>0</v>
      </c>
      <c r="H20" t="s">
        <v>0</v>
      </c>
      <c r="I20" t="s">
        <v>0</v>
      </c>
      <c r="P20" t="s">
        <v>0</v>
      </c>
      <c r="U20" s="3">
        <f t="shared" ref="U20:U29" si="1">IF(P20&lt;&gt;"",1,IF(Q20&lt;&gt;"",0,IF(R20&lt;&gt;"",0.5,0)))</f>
        <v>1</v>
      </c>
      <c r="V20" s="169">
        <f>+AVERAGE(U20:U29)</f>
        <v>0.1</v>
      </c>
    </row>
    <row r="21" spans="1:22" x14ac:dyDescent="0.2">
      <c r="A21">
        <v>2</v>
      </c>
      <c r="B21" t="s">
        <v>104</v>
      </c>
      <c r="J21" t="s">
        <v>0</v>
      </c>
      <c r="K21" t="s">
        <v>0</v>
      </c>
      <c r="U21" s="3">
        <f t="shared" si="1"/>
        <v>0</v>
      </c>
      <c r="V21" s="169"/>
    </row>
    <row r="22" spans="1:22" x14ac:dyDescent="0.2">
      <c r="A22">
        <v>3</v>
      </c>
      <c r="U22" s="3">
        <f t="shared" si="1"/>
        <v>0</v>
      </c>
      <c r="V22" s="169"/>
    </row>
    <row r="23" spans="1:22" x14ac:dyDescent="0.2">
      <c r="A23">
        <v>4</v>
      </c>
      <c r="U23" s="3">
        <f t="shared" si="1"/>
        <v>0</v>
      </c>
      <c r="V23" s="169"/>
    </row>
    <row r="24" spans="1:22" x14ac:dyDescent="0.2">
      <c r="A24">
        <v>5</v>
      </c>
      <c r="U24" s="3">
        <f t="shared" si="1"/>
        <v>0</v>
      </c>
      <c r="V24" s="169"/>
    </row>
    <row r="25" spans="1:22" x14ac:dyDescent="0.2">
      <c r="A25">
        <v>6</v>
      </c>
      <c r="U25" s="3">
        <f t="shared" si="1"/>
        <v>0</v>
      </c>
      <c r="V25" s="169"/>
    </row>
    <row r="26" spans="1:22" x14ac:dyDescent="0.2">
      <c r="A26">
        <v>7</v>
      </c>
      <c r="U26" s="3">
        <f t="shared" si="1"/>
        <v>0</v>
      </c>
      <c r="V26" s="169"/>
    </row>
    <row r="27" spans="1:22" x14ac:dyDescent="0.2">
      <c r="A27">
        <v>8</v>
      </c>
      <c r="U27" s="3">
        <f t="shared" si="1"/>
        <v>0</v>
      </c>
      <c r="V27" s="169"/>
    </row>
    <row r="28" spans="1:22" x14ac:dyDescent="0.2">
      <c r="A28">
        <v>9</v>
      </c>
      <c r="U28" s="3">
        <f t="shared" si="1"/>
        <v>0</v>
      </c>
      <c r="V28" s="169"/>
    </row>
    <row r="29" spans="1:22" x14ac:dyDescent="0.2">
      <c r="A29">
        <v>10</v>
      </c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B33" t="s">
        <v>105</v>
      </c>
      <c r="F33" t="s">
        <v>0</v>
      </c>
      <c r="G33" t="s">
        <v>0</v>
      </c>
      <c r="P33" t="s">
        <v>0</v>
      </c>
      <c r="U33" s="3">
        <f t="shared" ref="U33:U42" si="2">IF(P33&lt;&gt;"",1,IF(Q33&lt;&gt;"",0,IF(R33&lt;&gt;"",0.5,0)))</f>
        <v>1</v>
      </c>
      <c r="V33" s="8"/>
    </row>
    <row r="34" spans="1:22" x14ac:dyDescent="0.2">
      <c r="A34">
        <v>2</v>
      </c>
      <c r="B34" t="s">
        <v>106</v>
      </c>
      <c r="H34" t="s">
        <v>0</v>
      </c>
      <c r="U34" s="3">
        <f t="shared" si="2"/>
        <v>0</v>
      </c>
      <c r="V34" s="8"/>
    </row>
    <row r="35" spans="1:22" x14ac:dyDescent="0.2">
      <c r="A35">
        <v>3</v>
      </c>
      <c r="U35" s="3">
        <f t="shared" si="2"/>
        <v>0</v>
      </c>
      <c r="V35" s="8"/>
    </row>
    <row r="36" spans="1:22" x14ac:dyDescent="0.2">
      <c r="A36">
        <v>4</v>
      </c>
      <c r="U36" s="3">
        <f t="shared" si="2"/>
        <v>0</v>
      </c>
      <c r="V36" s="8"/>
    </row>
    <row r="37" spans="1:22" x14ac:dyDescent="0.2">
      <c r="A37">
        <v>5</v>
      </c>
      <c r="U37" s="3">
        <f t="shared" si="2"/>
        <v>0</v>
      </c>
      <c r="V37" s="8"/>
    </row>
    <row r="38" spans="1:22" x14ac:dyDescent="0.2">
      <c r="A38">
        <v>6</v>
      </c>
      <c r="U38" s="3">
        <f t="shared" si="2"/>
        <v>0</v>
      </c>
      <c r="V38" s="8"/>
    </row>
    <row r="39" spans="1:22" x14ac:dyDescent="0.2">
      <c r="A39">
        <v>7</v>
      </c>
      <c r="U39" s="3">
        <f t="shared" si="2"/>
        <v>0</v>
      </c>
      <c r="V39" s="8"/>
    </row>
    <row r="40" spans="1:22" x14ac:dyDescent="0.2">
      <c r="A40">
        <v>8</v>
      </c>
      <c r="U40" s="3">
        <f t="shared" si="2"/>
        <v>0</v>
      </c>
      <c r="V40" s="8"/>
    </row>
    <row r="41" spans="1:22" x14ac:dyDescent="0.2">
      <c r="A41">
        <v>9</v>
      </c>
      <c r="U41" s="3">
        <f t="shared" si="2"/>
        <v>0</v>
      </c>
      <c r="V41" s="8"/>
    </row>
    <row r="42" spans="1:22" x14ac:dyDescent="0.2">
      <c r="A42">
        <v>10</v>
      </c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10" t="s">
        <v>107</v>
      </c>
      <c r="C46" s="10"/>
      <c r="D46" s="10"/>
      <c r="E46" s="10"/>
      <c r="F46" s="10" t="s">
        <v>0</v>
      </c>
      <c r="G46" s="10" t="s">
        <v>0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f t="shared" si="3"/>
        <v>0</v>
      </c>
      <c r="V47" s="8"/>
    </row>
    <row r="48" spans="1:22" x14ac:dyDescent="0.2">
      <c r="A48" s="10">
        <v>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f t="shared" si="3"/>
        <v>0</v>
      </c>
      <c r="V48" s="8"/>
    </row>
    <row r="49" spans="1:22" x14ac:dyDescent="0.2">
      <c r="A49" s="10">
        <v>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f t="shared" si="3"/>
        <v>0</v>
      </c>
      <c r="V49" s="8"/>
    </row>
    <row r="50" spans="1:22" x14ac:dyDescent="0.2">
      <c r="A50" s="10">
        <v>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f t="shared" si="3"/>
        <v>0</v>
      </c>
      <c r="V50" s="8"/>
    </row>
    <row r="51" spans="1:22" x14ac:dyDescent="0.2">
      <c r="A51" s="10">
        <v>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f t="shared" si="3"/>
        <v>0</v>
      </c>
      <c r="V51" s="8"/>
    </row>
    <row r="52" spans="1:22" x14ac:dyDescent="0.2">
      <c r="A52" s="10">
        <v>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f t="shared" si="3"/>
        <v>0</v>
      </c>
      <c r="V52" s="8"/>
    </row>
    <row r="53" spans="1:22" x14ac:dyDescent="0.2">
      <c r="A53" s="10">
        <v>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f t="shared" si="3"/>
        <v>0</v>
      </c>
      <c r="V53" s="8"/>
    </row>
    <row r="54" spans="1:22" x14ac:dyDescent="0.2">
      <c r="A54" s="10">
        <v>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f t="shared" si="3"/>
        <v>0</v>
      </c>
      <c r="V54" s="8"/>
    </row>
    <row r="55" spans="1:22" x14ac:dyDescent="0.2">
      <c r="A55" s="12">
        <v>10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28" zoomScale="54" zoomScaleNormal="54" zoomScalePageLayoutView="54" workbookViewId="0">
      <selection activeCell="J50" sqref="J50"/>
    </sheetView>
  </sheetViews>
  <sheetFormatPr baseColWidth="10" defaultColWidth="9.1640625" defaultRowHeight="15" x14ac:dyDescent="0.2"/>
  <sheetData>
    <row r="1" spans="1:22" x14ac:dyDescent="0.2">
      <c r="A1" s="1" t="s">
        <v>83</v>
      </c>
      <c r="B1" s="1"/>
    </row>
    <row r="2" spans="1:22" x14ac:dyDescent="0.2">
      <c r="A2" s="1" t="s">
        <v>7</v>
      </c>
      <c r="B2" s="1"/>
    </row>
    <row r="3" spans="1:22" x14ac:dyDescent="0.2">
      <c r="A3" s="1" t="s">
        <v>108</v>
      </c>
      <c r="B3" s="1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x14ac:dyDescent="0.2">
      <c r="A7">
        <v>1</v>
      </c>
      <c r="B7" t="s">
        <v>109</v>
      </c>
      <c r="H7" t="s">
        <v>0</v>
      </c>
      <c r="U7" s="3">
        <f t="shared" ref="U7:U16" si="0">IF(P7&lt;&gt;"",1,IF(Q7&lt;&gt;"",0,IF(R7&lt;&gt;"",0.5,0)))</f>
        <v>0</v>
      </c>
      <c r="V7" s="172">
        <f>+AVERAGE(U7:U16)</f>
        <v>0</v>
      </c>
    </row>
    <row r="8" spans="1:22" ht="16.5" customHeight="1" x14ac:dyDescent="0.2">
      <c r="A8">
        <v>2</v>
      </c>
      <c r="B8" t="s">
        <v>110</v>
      </c>
      <c r="N8" t="s">
        <v>0</v>
      </c>
      <c r="U8" s="3">
        <f t="shared" si="0"/>
        <v>0</v>
      </c>
      <c r="V8" s="172"/>
    </row>
    <row r="9" spans="1:22" x14ac:dyDescent="0.2">
      <c r="A9">
        <v>3</v>
      </c>
      <c r="U9" s="3">
        <f t="shared" si="0"/>
        <v>0</v>
      </c>
      <c r="V9" s="172"/>
    </row>
    <row r="10" spans="1:22" x14ac:dyDescent="0.2">
      <c r="A10">
        <v>4</v>
      </c>
      <c r="U10" s="3">
        <f t="shared" si="0"/>
        <v>0</v>
      </c>
      <c r="V10" s="172"/>
    </row>
    <row r="11" spans="1:22" x14ac:dyDescent="0.2">
      <c r="A11">
        <v>5</v>
      </c>
      <c r="U11" s="3">
        <f t="shared" si="0"/>
        <v>0</v>
      </c>
      <c r="V11" s="172"/>
    </row>
    <row r="12" spans="1:22" x14ac:dyDescent="0.2">
      <c r="A12">
        <v>6</v>
      </c>
      <c r="U12" s="3">
        <f t="shared" si="0"/>
        <v>0</v>
      </c>
      <c r="V12" s="172"/>
    </row>
    <row r="13" spans="1:22" x14ac:dyDescent="0.2">
      <c r="A13">
        <v>7</v>
      </c>
      <c r="U13" s="3">
        <f t="shared" si="0"/>
        <v>0</v>
      </c>
      <c r="V13" s="172"/>
    </row>
    <row r="14" spans="1:22" x14ac:dyDescent="0.2">
      <c r="A14">
        <v>8</v>
      </c>
      <c r="U14" s="3">
        <f t="shared" si="0"/>
        <v>0</v>
      </c>
      <c r="V14" s="172"/>
    </row>
    <row r="15" spans="1:22" x14ac:dyDescent="0.2">
      <c r="A15">
        <v>9</v>
      </c>
      <c r="U15" s="3">
        <f t="shared" si="0"/>
        <v>0</v>
      </c>
      <c r="V15" s="172"/>
    </row>
    <row r="16" spans="1:22" x14ac:dyDescent="0.2">
      <c r="A16">
        <v>10</v>
      </c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x14ac:dyDescent="0.2">
      <c r="A20">
        <v>1</v>
      </c>
      <c r="B20" t="s">
        <v>111</v>
      </c>
      <c r="J20" t="s">
        <v>0</v>
      </c>
      <c r="U20" s="3">
        <f t="shared" ref="U20:U29" si="1">IF(P20&lt;&gt;"",1,IF(Q20&lt;&gt;"",0,IF(R20&lt;&gt;"",0.5,0)))</f>
        <v>0</v>
      </c>
      <c r="V20" s="169">
        <f>+AVERAGE(U20:U29)</f>
        <v>0</v>
      </c>
    </row>
    <row r="21" spans="1:22" x14ac:dyDescent="0.2">
      <c r="A21">
        <v>2</v>
      </c>
      <c r="B21" t="s">
        <v>112</v>
      </c>
      <c r="L21" t="s">
        <v>0</v>
      </c>
      <c r="U21" s="14">
        <f t="shared" si="1"/>
        <v>0</v>
      </c>
      <c r="V21" s="169"/>
    </row>
    <row r="22" spans="1:22" x14ac:dyDescent="0.2">
      <c r="A22">
        <v>3</v>
      </c>
      <c r="U22" s="3">
        <f t="shared" si="1"/>
        <v>0</v>
      </c>
      <c r="V22" s="169"/>
    </row>
    <row r="23" spans="1:22" x14ac:dyDescent="0.2">
      <c r="A23">
        <v>4</v>
      </c>
      <c r="U23" s="3">
        <f t="shared" si="1"/>
        <v>0</v>
      </c>
      <c r="V23" s="169"/>
    </row>
    <row r="24" spans="1:22" x14ac:dyDescent="0.2">
      <c r="A24">
        <v>5</v>
      </c>
      <c r="U24" s="3">
        <f t="shared" si="1"/>
        <v>0</v>
      </c>
      <c r="V24" s="169"/>
    </row>
    <row r="25" spans="1:22" x14ac:dyDescent="0.2">
      <c r="A25">
        <v>6</v>
      </c>
      <c r="U25" s="3">
        <f t="shared" si="1"/>
        <v>0</v>
      </c>
      <c r="V25" s="169"/>
    </row>
    <row r="26" spans="1:22" x14ac:dyDescent="0.2">
      <c r="A26">
        <v>7</v>
      </c>
      <c r="U26" s="3">
        <f t="shared" si="1"/>
        <v>0</v>
      </c>
      <c r="V26" s="169"/>
    </row>
    <row r="27" spans="1:22" x14ac:dyDescent="0.2">
      <c r="A27">
        <v>8</v>
      </c>
      <c r="U27" s="3">
        <f t="shared" si="1"/>
        <v>0</v>
      </c>
      <c r="V27" s="169"/>
    </row>
    <row r="28" spans="1:22" x14ac:dyDescent="0.2">
      <c r="A28">
        <v>9</v>
      </c>
      <c r="U28" s="3">
        <f t="shared" si="1"/>
        <v>0</v>
      </c>
      <c r="V28" s="169"/>
    </row>
    <row r="29" spans="1:22" x14ac:dyDescent="0.2">
      <c r="A29">
        <v>10</v>
      </c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3">
        <f t="shared" si="2"/>
        <v>0</v>
      </c>
      <c r="V34" s="8"/>
    </row>
    <row r="35" spans="1:22" x14ac:dyDescent="0.2">
      <c r="A35">
        <v>3</v>
      </c>
      <c r="U35" s="3">
        <f t="shared" si="2"/>
        <v>0</v>
      </c>
      <c r="V35" s="8"/>
    </row>
    <row r="36" spans="1:22" x14ac:dyDescent="0.2">
      <c r="A36">
        <v>4</v>
      </c>
      <c r="U36" s="3">
        <f t="shared" si="2"/>
        <v>0</v>
      </c>
      <c r="V36" s="8"/>
    </row>
    <row r="37" spans="1:22" x14ac:dyDescent="0.2">
      <c r="A37">
        <v>5</v>
      </c>
      <c r="U37" s="3">
        <f t="shared" si="2"/>
        <v>0</v>
      </c>
      <c r="V37" s="8"/>
    </row>
    <row r="38" spans="1:22" x14ac:dyDescent="0.2">
      <c r="A38">
        <v>6</v>
      </c>
      <c r="U38" s="3">
        <f t="shared" si="2"/>
        <v>0</v>
      </c>
      <c r="V38" s="8"/>
    </row>
    <row r="39" spans="1:22" x14ac:dyDescent="0.2">
      <c r="A39">
        <v>7</v>
      </c>
      <c r="U39" s="3">
        <f t="shared" si="2"/>
        <v>0</v>
      </c>
      <c r="V39" s="8"/>
    </row>
    <row r="40" spans="1:22" x14ac:dyDescent="0.2">
      <c r="A40">
        <v>8</v>
      </c>
      <c r="U40" s="3">
        <f t="shared" si="2"/>
        <v>0</v>
      </c>
      <c r="V40" s="8"/>
    </row>
    <row r="41" spans="1:22" x14ac:dyDescent="0.2">
      <c r="A41">
        <v>9</v>
      </c>
      <c r="U41" s="3">
        <f t="shared" si="2"/>
        <v>0</v>
      </c>
      <c r="V41" s="8"/>
    </row>
    <row r="42" spans="1:22" x14ac:dyDescent="0.2">
      <c r="A42">
        <v>10</v>
      </c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10" t="s">
        <v>113</v>
      </c>
      <c r="C46" s="10"/>
      <c r="D46" s="10"/>
      <c r="E46" s="10"/>
      <c r="F46" s="10"/>
      <c r="G46" s="10"/>
      <c r="H46" s="10" t="s">
        <v>0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f t="shared" si="3"/>
        <v>0</v>
      </c>
      <c r="V47" s="8"/>
    </row>
    <row r="48" spans="1:22" x14ac:dyDescent="0.2">
      <c r="A48" s="10">
        <v>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f t="shared" si="3"/>
        <v>0</v>
      </c>
      <c r="V48" s="8"/>
    </row>
    <row r="49" spans="1:22" x14ac:dyDescent="0.2">
      <c r="A49" s="10">
        <v>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f t="shared" si="3"/>
        <v>0</v>
      </c>
      <c r="V49" s="8"/>
    </row>
    <row r="50" spans="1:22" x14ac:dyDescent="0.2">
      <c r="A50" s="10">
        <v>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f t="shared" si="3"/>
        <v>0</v>
      </c>
      <c r="V50" s="8"/>
    </row>
    <row r="51" spans="1:22" x14ac:dyDescent="0.2">
      <c r="A51" s="10">
        <v>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f t="shared" si="3"/>
        <v>0</v>
      </c>
      <c r="V51" s="8"/>
    </row>
    <row r="52" spans="1:22" x14ac:dyDescent="0.2">
      <c r="A52" s="10">
        <v>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f t="shared" si="3"/>
        <v>0</v>
      </c>
      <c r="V52" s="8"/>
    </row>
    <row r="53" spans="1:22" x14ac:dyDescent="0.2">
      <c r="A53" s="10">
        <v>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f t="shared" si="3"/>
        <v>0</v>
      </c>
      <c r="V53" s="8"/>
    </row>
    <row r="54" spans="1:22" x14ac:dyDescent="0.2">
      <c r="A54" s="10">
        <v>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f t="shared" si="3"/>
        <v>0</v>
      </c>
      <c r="V54" s="8"/>
    </row>
    <row r="55" spans="1:22" x14ac:dyDescent="0.2">
      <c r="A55" s="12">
        <v>10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">
    <cfRule type="colorScale" priority="14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R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zoomScale="54" zoomScaleNormal="54" zoomScalePageLayoutView="54" workbookViewId="0">
      <selection activeCell="R25" sqref="R25"/>
    </sheetView>
  </sheetViews>
  <sheetFormatPr baseColWidth="10" defaultColWidth="9.1640625" defaultRowHeight="15" x14ac:dyDescent="0.2"/>
  <sheetData>
    <row r="1" spans="1:22" x14ac:dyDescent="0.2">
      <c r="A1" s="1" t="s">
        <v>83</v>
      </c>
      <c r="B1" s="1"/>
    </row>
    <row r="2" spans="1:22" x14ac:dyDescent="0.2">
      <c r="A2" s="1" t="s">
        <v>7</v>
      </c>
      <c r="B2" s="1"/>
    </row>
    <row r="3" spans="1:22" x14ac:dyDescent="0.2">
      <c r="A3" s="1" t="s">
        <v>8</v>
      </c>
      <c r="B3" s="1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x14ac:dyDescent="0.2">
      <c r="A7">
        <v>1</v>
      </c>
      <c r="U7" s="3">
        <f t="shared" ref="U7:U16" si="0">IF(P7&lt;&gt;"",1,IF(Q7&lt;&gt;"",0,IF(R7&lt;&gt;"",0.5,0)))</f>
        <v>0</v>
      </c>
      <c r="V7" s="172">
        <f>+AVERAGE(U7:U16)</f>
        <v>0</v>
      </c>
    </row>
    <row r="8" spans="1:22" ht="16.5" customHeight="1" x14ac:dyDescent="0.2">
      <c r="A8">
        <v>2</v>
      </c>
      <c r="U8" s="3">
        <f t="shared" si="0"/>
        <v>0</v>
      </c>
      <c r="V8" s="172"/>
    </row>
    <row r="9" spans="1:22" x14ac:dyDescent="0.2">
      <c r="A9">
        <v>3</v>
      </c>
      <c r="U9" s="3">
        <f t="shared" si="0"/>
        <v>0</v>
      </c>
      <c r="V9" s="172"/>
    </row>
    <row r="10" spans="1:22" x14ac:dyDescent="0.2">
      <c r="A10">
        <v>4</v>
      </c>
      <c r="U10" s="3">
        <f t="shared" si="0"/>
        <v>0</v>
      </c>
      <c r="V10" s="172"/>
    </row>
    <row r="11" spans="1:22" x14ac:dyDescent="0.2">
      <c r="A11">
        <v>5</v>
      </c>
      <c r="U11" s="3">
        <f t="shared" si="0"/>
        <v>0</v>
      </c>
      <c r="V11" s="172"/>
    </row>
    <row r="12" spans="1:22" x14ac:dyDescent="0.2">
      <c r="A12">
        <v>6</v>
      </c>
      <c r="U12" s="3">
        <f t="shared" si="0"/>
        <v>0</v>
      </c>
      <c r="V12" s="172"/>
    </row>
    <row r="13" spans="1:22" x14ac:dyDescent="0.2">
      <c r="A13">
        <v>7</v>
      </c>
      <c r="U13" s="3">
        <f t="shared" si="0"/>
        <v>0</v>
      </c>
      <c r="V13" s="172"/>
    </row>
    <row r="14" spans="1:22" x14ac:dyDescent="0.2">
      <c r="A14">
        <v>8</v>
      </c>
      <c r="U14" s="3">
        <f t="shared" si="0"/>
        <v>0</v>
      </c>
      <c r="V14" s="172"/>
    </row>
    <row r="15" spans="1:22" x14ac:dyDescent="0.2">
      <c r="A15">
        <v>9</v>
      </c>
      <c r="U15" s="3">
        <f t="shared" si="0"/>
        <v>0</v>
      </c>
      <c r="V15" s="172"/>
    </row>
    <row r="16" spans="1:22" x14ac:dyDescent="0.2">
      <c r="A16">
        <v>10</v>
      </c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ht="120" x14ac:dyDescent="0.2">
      <c r="A20">
        <v>1</v>
      </c>
      <c r="B20" s="9" t="s">
        <v>114</v>
      </c>
      <c r="E20" s="15" t="s">
        <v>0</v>
      </c>
      <c r="P20" t="s">
        <v>0</v>
      </c>
      <c r="U20" s="3">
        <f t="shared" ref="U20:U29" si="1">IF(P20&lt;&gt;"",1,IF(Q20&lt;&gt;"",0,IF(R20&lt;&gt;"",0.5,0)))</f>
        <v>1</v>
      </c>
      <c r="V20" s="169">
        <f>+AVERAGE(U20:U29)</f>
        <v>0.1</v>
      </c>
    </row>
    <row r="21" spans="1:22" x14ac:dyDescent="0.2">
      <c r="A21">
        <v>2</v>
      </c>
      <c r="U21" s="3">
        <f t="shared" si="1"/>
        <v>0</v>
      </c>
      <c r="V21" s="169"/>
    </row>
    <row r="22" spans="1:22" x14ac:dyDescent="0.2">
      <c r="A22">
        <v>3</v>
      </c>
      <c r="U22" s="3">
        <f t="shared" si="1"/>
        <v>0</v>
      </c>
      <c r="V22" s="169"/>
    </row>
    <row r="23" spans="1:22" x14ac:dyDescent="0.2">
      <c r="A23">
        <v>4</v>
      </c>
      <c r="U23" s="3">
        <f t="shared" si="1"/>
        <v>0</v>
      </c>
      <c r="V23" s="169"/>
    </row>
    <row r="24" spans="1:22" x14ac:dyDescent="0.2">
      <c r="A24">
        <v>5</v>
      </c>
      <c r="U24" s="3">
        <f t="shared" si="1"/>
        <v>0</v>
      </c>
      <c r="V24" s="169"/>
    </row>
    <row r="25" spans="1:22" x14ac:dyDescent="0.2">
      <c r="A25">
        <v>6</v>
      </c>
      <c r="U25" s="3">
        <f t="shared" si="1"/>
        <v>0</v>
      </c>
      <c r="V25" s="169"/>
    </row>
    <row r="26" spans="1:22" x14ac:dyDescent="0.2">
      <c r="A26">
        <v>7</v>
      </c>
      <c r="U26" s="3">
        <f t="shared" si="1"/>
        <v>0</v>
      </c>
      <c r="V26" s="169"/>
    </row>
    <row r="27" spans="1:22" x14ac:dyDescent="0.2">
      <c r="A27">
        <v>8</v>
      </c>
      <c r="U27" s="3">
        <f t="shared" si="1"/>
        <v>0</v>
      </c>
      <c r="V27" s="169"/>
    </row>
    <row r="28" spans="1:22" x14ac:dyDescent="0.2">
      <c r="A28">
        <v>9</v>
      </c>
      <c r="U28" s="3">
        <f t="shared" si="1"/>
        <v>0</v>
      </c>
      <c r="V28" s="169"/>
    </row>
    <row r="29" spans="1:22" x14ac:dyDescent="0.2">
      <c r="A29">
        <v>10</v>
      </c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3">
        <f t="shared" si="2"/>
        <v>0</v>
      </c>
      <c r="V34" s="8"/>
    </row>
    <row r="35" spans="1:22" x14ac:dyDescent="0.2">
      <c r="A35">
        <v>3</v>
      </c>
      <c r="U35" s="3">
        <f t="shared" si="2"/>
        <v>0</v>
      </c>
      <c r="V35" s="8"/>
    </row>
    <row r="36" spans="1:22" x14ac:dyDescent="0.2">
      <c r="A36">
        <v>4</v>
      </c>
      <c r="U36" s="3">
        <f t="shared" si="2"/>
        <v>0</v>
      </c>
      <c r="V36" s="8"/>
    </row>
    <row r="37" spans="1:22" x14ac:dyDescent="0.2">
      <c r="A37">
        <v>5</v>
      </c>
      <c r="U37" s="3">
        <f t="shared" si="2"/>
        <v>0</v>
      </c>
      <c r="V37" s="8"/>
    </row>
    <row r="38" spans="1:22" x14ac:dyDescent="0.2">
      <c r="A38">
        <v>6</v>
      </c>
      <c r="U38" s="3">
        <f t="shared" si="2"/>
        <v>0</v>
      </c>
      <c r="V38" s="8"/>
    </row>
    <row r="39" spans="1:22" x14ac:dyDescent="0.2">
      <c r="A39">
        <v>7</v>
      </c>
      <c r="U39" s="3">
        <f t="shared" si="2"/>
        <v>0</v>
      </c>
      <c r="V39" s="8"/>
    </row>
    <row r="40" spans="1:22" x14ac:dyDescent="0.2">
      <c r="A40">
        <v>8</v>
      </c>
      <c r="U40" s="3">
        <f t="shared" si="2"/>
        <v>0</v>
      </c>
      <c r="V40" s="8"/>
    </row>
    <row r="41" spans="1:22" x14ac:dyDescent="0.2">
      <c r="A41">
        <v>9</v>
      </c>
      <c r="U41" s="3">
        <f t="shared" si="2"/>
        <v>0</v>
      </c>
      <c r="V41" s="8"/>
    </row>
    <row r="42" spans="1:22" x14ac:dyDescent="0.2">
      <c r="A42">
        <v>10</v>
      </c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f t="shared" si="3"/>
        <v>0</v>
      </c>
      <c r="V47" s="8"/>
    </row>
    <row r="48" spans="1:22" x14ac:dyDescent="0.2">
      <c r="A48" s="10">
        <v>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f t="shared" si="3"/>
        <v>0</v>
      </c>
      <c r="V48" s="8"/>
    </row>
    <row r="49" spans="1:22" x14ac:dyDescent="0.2">
      <c r="A49" s="10">
        <v>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f t="shared" si="3"/>
        <v>0</v>
      </c>
      <c r="V49" s="8"/>
    </row>
    <row r="50" spans="1:22" x14ac:dyDescent="0.2">
      <c r="A50" s="10">
        <v>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f t="shared" si="3"/>
        <v>0</v>
      </c>
      <c r="V50" s="8"/>
    </row>
    <row r="51" spans="1:22" x14ac:dyDescent="0.2">
      <c r="A51" s="10">
        <v>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f t="shared" si="3"/>
        <v>0</v>
      </c>
      <c r="V51" s="8"/>
    </row>
    <row r="52" spans="1:22" x14ac:dyDescent="0.2">
      <c r="A52" s="10">
        <v>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f t="shared" si="3"/>
        <v>0</v>
      </c>
      <c r="V52" s="8"/>
    </row>
    <row r="53" spans="1:22" x14ac:dyDescent="0.2">
      <c r="A53" s="10">
        <v>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f t="shared" si="3"/>
        <v>0</v>
      </c>
      <c r="V53" s="8"/>
    </row>
    <row r="54" spans="1:22" x14ac:dyDescent="0.2">
      <c r="A54" s="10">
        <v>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f t="shared" si="3"/>
        <v>0</v>
      </c>
      <c r="V54" s="8"/>
    </row>
    <row r="55" spans="1:22" x14ac:dyDescent="0.2">
      <c r="A55" s="12">
        <v>10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19" zoomScale="54" zoomScaleNormal="54" zoomScalePageLayoutView="54" workbookViewId="0">
      <selection activeCell="Q25" sqref="Q25"/>
    </sheetView>
  </sheetViews>
  <sheetFormatPr baseColWidth="10" defaultColWidth="9.1640625" defaultRowHeight="15" x14ac:dyDescent="0.2"/>
  <sheetData>
    <row r="1" spans="1:22" x14ac:dyDescent="0.2">
      <c r="A1" s="1" t="s">
        <v>83</v>
      </c>
      <c r="B1" s="1"/>
    </row>
    <row r="2" spans="1:22" x14ac:dyDescent="0.2">
      <c r="A2" s="1" t="s">
        <v>7</v>
      </c>
      <c r="B2" s="1"/>
    </row>
    <row r="3" spans="1:22" x14ac:dyDescent="0.2">
      <c r="A3" s="1" t="s">
        <v>8</v>
      </c>
      <c r="B3" s="1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x14ac:dyDescent="0.2">
      <c r="A7">
        <v>1</v>
      </c>
      <c r="P7" t="s">
        <v>0</v>
      </c>
      <c r="U7" s="3">
        <f t="shared" ref="U7:U16" si="0">IF(P7&lt;&gt;"",1,IF(Q7&lt;&gt;"",0,IF(R7&lt;&gt;"",0.5,0)))</f>
        <v>1</v>
      </c>
      <c r="V7" s="172">
        <f>+AVERAGE(U7:U16)</f>
        <v>0.1</v>
      </c>
    </row>
    <row r="8" spans="1:22" ht="16.5" customHeight="1" x14ac:dyDescent="0.2">
      <c r="A8">
        <v>2</v>
      </c>
      <c r="U8" s="3">
        <f t="shared" si="0"/>
        <v>0</v>
      </c>
      <c r="V8" s="172"/>
    </row>
    <row r="9" spans="1:22" x14ac:dyDescent="0.2">
      <c r="A9">
        <v>3</v>
      </c>
      <c r="U9" s="3">
        <f t="shared" si="0"/>
        <v>0</v>
      </c>
      <c r="V9" s="172"/>
    </row>
    <row r="10" spans="1:22" x14ac:dyDescent="0.2">
      <c r="A10">
        <v>4</v>
      </c>
      <c r="U10" s="3">
        <f t="shared" si="0"/>
        <v>0</v>
      </c>
      <c r="V10" s="172"/>
    </row>
    <row r="11" spans="1:22" x14ac:dyDescent="0.2">
      <c r="A11">
        <v>5</v>
      </c>
      <c r="U11" s="3">
        <f t="shared" si="0"/>
        <v>0</v>
      </c>
      <c r="V11" s="172"/>
    </row>
    <row r="12" spans="1:22" x14ac:dyDescent="0.2">
      <c r="A12">
        <v>6</v>
      </c>
      <c r="U12" s="3">
        <f t="shared" si="0"/>
        <v>0</v>
      </c>
      <c r="V12" s="172"/>
    </row>
    <row r="13" spans="1:22" x14ac:dyDescent="0.2">
      <c r="A13">
        <v>7</v>
      </c>
      <c r="U13" s="3">
        <f t="shared" si="0"/>
        <v>0</v>
      </c>
      <c r="V13" s="172"/>
    </row>
    <row r="14" spans="1:22" x14ac:dyDescent="0.2">
      <c r="A14">
        <v>8</v>
      </c>
      <c r="U14" s="3">
        <f t="shared" si="0"/>
        <v>0</v>
      </c>
      <c r="V14" s="172"/>
    </row>
    <row r="15" spans="1:22" x14ac:dyDescent="0.2">
      <c r="A15">
        <v>9</v>
      </c>
      <c r="U15" s="3">
        <f t="shared" si="0"/>
        <v>0</v>
      </c>
      <c r="V15" s="172"/>
    </row>
    <row r="16" spans="1:22" x14ac:dyDescent="0.2">
      <c r="A16">
        <v>10</v>
      </c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ht="90" x14ac:dyDescent="0.2">
      <c r="A20">
        <v>1</v>
      </c>
      <c r="B20" s="9" t="s">
        <v>115</v>
      </c>
      <c r="I20" t="s">
        <v>0</v>
      </c>
      <c r="R20" t="s">
        <v>0</v>
      </c>
      <c r="U20" s="3">
        <f t="shared" ref="U20:U29" si="1">IF(P20&lt;&gt;"",1,IF(Q20&lt;&gt;"",0,IF(R20&lt;&gt;"",0.5,0)))</f>
        <v>0.5</v>
      </c>
      <c r="V20" s="169">
        <f>+AVERAGE(U20:U29)</f>
        <v>0.1</v>
      </c>
    </row>
    <row r="21" spans="1:22" x14ac:dyDescent="0.2">
      <c r="A21">
        <v>2</v>
      </c>
      <c r="B21" t="s">
        <v>116</v>
      </c>
      <c r="I21" t="s">
        <v>0</v>
      </c>
      <c r="R21" t="s">
        <v>0</v>
      </c>
      <c r="U21" s="3">
        <f t="shared" si="1"/>
        <v>0.5</v>
      </c>
      <c r="V21" s="169"/>
    </row>
    <row r="22" spans="1:22" x14ac:dyDescent="0.2">
      <c r="A22">
        <v>3</v>
      </c>
      <c r="U22" s="3">
        <f t="shared" si="1"/>
        <v>0</v>
      </c>
      <c r="V22" s="169"/>
    </row>
    <row r="23" spans="1:22" x14ac:dyDescent="0.2">
      <c r="A23">
        <v>4</v>
      </c>
      <c r="U23" s="3">
        <f t="shared" si="1"/>
        <v>0</v>
      </c>
      <c r="V23" s="169"/>
    </row>
    <row r="24" spans="1:22" x14ac:dyDescent="0.2">
      <c r="A24">
        <v>5</v>
      </c>
      <c r="U24" s="3">
        <f t="shared" si="1"/>
        <v>0</v>
      </c>
      <c r="V24" s="169"/>
    </row>
    <row r="25" spans="1:22" x14ac:dyDescent="0.2">
      <c r="A25">
        <v>6</v>
      </c>
      <c r="U25" s="3">
        <f t="shared" si="1"/>
        <v>0</v>
      </c>
      <c r="V25" s="169"/>
    </row>
    <row r="26" spans="1:22" x14ac:dyDescent="0.2">
      <c r="A26">
        <v>7</v>
      </c>
      <c r="U26" s="3">
        <f t="shared" si="1"/>
        <v>0</v>
      </c>
      <c r="V26" s="169"/>
    </row>
    <row r="27" spans="1:22" x14ac:dyDescent="0.2">
      <c r="A27">
        <v>8</v>
      </c>
      <c r="U27" s="3">
        <f t="shared" si="1"/>
        <v>0</v>
      </c>
      <c r="V27" s="169"/>
    </row>
    <row r="28" spans="1:22" x14ac:dyDescent="0.2">
      <c r="A28">
        <v>9</v>
      </c>
      <c r="U28" s="3">
        <f t="shared" si="1"/>
        <v>0</v>
      </c>
      <c r="V28" s="169"/>
    </row>
    <row r="29" spans="1:22" x14ac:dyDescent="0.2">
      <c r="A29">
        <v>10</v>
      </c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3">
        <f t="shared" si="2"/>
        <v>0</v>
      </c>
      <c r="V34" s="8"/>
    </row>
    <row r="35" spans="1:22" x14ac:dyDescent="0.2">
      <c r="A35">
        <v>3</v>
      </c>
      <c r="U35" s="3">
        <f t="shared" si="2"/>
        <v>0</v>
      </c>
      <c r="V35" s="8"/>
    </row>
    <row r="36" spans="1:22" x14ac:dyDescent="0.2">
      <c r="A36">
        <v>4</v>
      </c>
      <c r="U36" s="3">
        <f t="shared" si="2"/>
        <v>0</v>
      </c>
      <c r="V36" s="8"/>
    </row>
    <row r="37" spans="1:22" x14ac:dyDescent="0.2">
      <c r="A37">
        <v>5</v>
      </c>
      <c r="U37" s="3">
        <f t="shared" si="2"/>
        <v>0</v>
      </c>
      <c r="V37" s="8"/>
    </row>
    <row r="38" spans="1:22" x14ac:dyDescent="0.2">
      <c r="A38">
        <v>6</v>
      </c>
      <c r="U38" s="3">
        <f t="shared" si="2"/>
        <v>0</v>
      </c>
      <c r="V38" s="8"/>
    </row>
    <row r="39" spans="1:22" x14ac:dyDescent="0.2">
      <c r="A39">
        <v>7</v>
      </c>
      <c r="U39" s="3">
        <f t="shared" si="2"/>
        <v>0</v>
      </c>
      <c r="V39" s="8"/>
    </row>
    <row r="40" spans="1:22" x14ac:dyDescent="0.2">
      <c r="A40">
        <v>8</v>
      </c>
      <c r="U40" s="3">
        <f t="shared" si="2"/>
        <v>0</v>
      </c>
      <c r="V40" s="8"/>
    </row>
    <row r="41" spans="1:22" x14ac:dyDescent="0.2">
      <c r="A41">
        <v>9</v>
      </c>
      <c r="U41" s="3">
        <f t="shared" si="2"/>
        <v>0</v>
      </c>
      <c r="V41" s="8"/>
    </row>
    <row r="42" spans="1:22" x14ac:dyDescent="0.2">
      <c r="A42">
        <v>10</v>
      </c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f t="shared" si="3"/>
        <v>0</v>
      </c>
      <c r="V47" s="8"/>
    </row>
    <row r="48" spans="1:22" x14ac:dyDescent="0.2">
      <c r="A48" s="10">
        <v>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f t="shared" si="3"/>
        <v>0</v>
      </c>
      <c r="V48" s="8"/>
    </row>
    <row r="49" spans="1:22" x14ac:dyDescent="0.2">
      <c r="A49" s="10">
        <v>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f t="shared" si="3"/>
        <v>0</v>
      </c>
      <c r="V49" s="8"/>
    </row>
    <row r="50" spans="1:22" x14ac:dyDescent="0.2">
      <c r="A50" s="10">
        <v>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f t="shared" si="3"/>
        <v>0</v>
      </c>
      <c r="V50" s="8"/>
    </row>
    <row r="51" spans="1:22" x14ac:dyDescent="0.2">
      <c r="A51" s="10">
        <v>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f t="shared" si="3"/>
        <v>0</v>
      </c>
      <c r="V51" s="8"/>
    </row>
    <row r="52" spans="1:22" x14ac:dyDescent="0.2">
      <c r="A52" s="10">
        <v>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f t="shared" si="3"/>
        <v>0</v>
      </c>
      <c r="V52" s="8"/>
    </row>
    <row r="53" spans="1:22" x14ac:dyDescent="0.2">
      <c r="A53" s="10">
        <v>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f t="shared" si="3"/>
        <v>0</v>
      </c>
      <c r="V53" s="8"/>
    </row>
    <row r="54" spans="1:22" x14ac:dyDescent="0.2">
      <c r="A54" s="10">
        <v>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f t="shared" si="3"/>
        <v>0</v>
      </c>
      <c r="V54" s="8"/>
    </row>
    <row r="55" spans="1:22" x14ac:dyDescent="0.2">
      <c r="A55" s="12">
        <v>10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"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22" zoomScale="54" zoomScaleNormal="54" zoomScalePageLayoutView="54" workbookViewId="0">
      <selection activeCell="U20" sqref="U20"/>
    </sheetView>
  </sheetViews>
  <sheetFormatPr baseColWidth="10" defaultColWidth="9.1640625" defaultRowHeight="15" x14ac:dyDescent="0.2"/>
  <sheetData>
    <row r="1" spans="1:22" x14ac:dyDescent="0.2">
      <c r="A1" s="1" t="s">
        <v>83</v>
      </c>
      <c r="B1" s="1"/>
    </row>
    <row r="2" spans="1:22" x14ac:dyDescent="0.2">
      <c r="A2" s="1" t="s">
        <v>7</v>
      </c>
      <c r="B2" s="1"/>
    </row>
    <row r="3" spans="1:22" x14ac:dyDescent="0.2">
      <c r="A3" s="1" t="s">
        <v>8</v>
      </c>
      <c r="B3" s="1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x14ac:dyDescent="0.2">
      <c r="A7">
        <v>1</v>
      </c>
      <c r="B7" t="s">
        <v>117</v>
      </c>
      <c r="I7" t="s">
        <v>0</v>
      </c>
      <c r="R7" t="s">
        <v>0</v>
      </c>
      <c r="U7" s="3">
        <f t="shared" ref="U7:U16" si="0">IF(P7&lt;&gt;"",1,IF(Q7&lt;&gt;"",0,IF(R7&lt;&gt;"",0.5,0)))</f>
        <v>0.5</v>
      </c>
      <c r="V7" s="172">
        <f>+AVERAGE(U7:U16)</f>
        <v>0.05</v>
      </c>
    </row>
    <row r="8" spans="1:22" ht="16.5" customHeight="1" x14ac:dyDescent="0.2">
      <c r="A8">
        <v>2</v>
      </c>
      <c r="U8" s="3">
        <f t="shared" si="0"/>
        <v>0</v>
      </c>
      <c r="V8" s="172"/>
    </row>
    <row r="9" spans="1:22" x14ac:dyDescent="0.2">
      <c r="A9">
        <v>3</v>
      </c>
      <c r="U9" s="3">
        <f t="shared" si="0"/>
        <v>0</v>
      </c>
      <c r="V9" s="172"/>
    </row>
    <row r="10" spans="1:22" x14ac:dyDescent="0.2">
      <c r="A10">
        <v>4</v>
      </c>
      <c r="U10" s="3">
        <f t="shared" si="0"/>
        <v>0</v>
      </c>
      <c r="V10" s="172"/>
    </row>
    <row r="11" spans="1:22" x14ac:dyDescent="0.2">
      <c r="A11">
        <v>5</v>
      </c>
      <c r="U11" s="3">
        <f t="shared" si="0"/>
        <v>0</v>
      </c>
      <c r="V11" s="172"/>
    </row>
    <row r="12" spans="1:22" x14ac:dyDescent="0.2">
      <c r="A12">
        <v>6</v>
      </c>
      <c r="U12" s="3">
        <f t="shared" si="0"/>
        <v>0</v>
      </c>
      <c r="V12" s="172"/>
    </row>
    <row r="13" spans="1:22" x14ac:dyDescent="0.2">
      <c r="A13">
        <v>7</v>
      </c>
      <c r="U13" s="3">
        <f t="shared" si="0"/>
        <v>0</v>
      </c>
      <c r="V13" s="172"/>
    </row>
    <row r="14" spans="1:22" x14ac:dyDescent="0.2">
      <c r="A14">
        <v>8</v>
      </c>
      <c r="U14" s="3">
        <f t="shared" si="0"/>
        <v>0</v>
      </c>
      <c r="V14" s="172"/>
    </row>
    <row r="15" spans="1:22" x14ac:dyDescent="0.2">
      <c r="A15">
        <v>9</v>
      </c>
      <c r="U15" s="3">
        <f t="shared" si="0"/>
        <v>0</v>
      </c>
      <c r="V15" s="172"/>
    </row>
    <row r="16" spans="1:22" x14ac:dyDescent="0.2">
      <c r="A16">
        <v>10</v>
      </c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ht="75" x14ac:dyDescent="0.2">
      <c r="A20">
        <v>1</v>
      </c>
      <c r="B20" s="9" t="s">
        <v>118</v>
      </c>
      <c r="G20" t="s">
        <v>0</v>
      </c>
      <c r="H20" t="s">
        <v>0</v>
      </c>
      <c r="I20" t="s">
        <v>0</v>
      </c>
      <c r="J20" t="s">
        <v>0</v>
      </c>
      <c r="R20" t="s">
        <v>0</v>
      </c>
      <c r="U20" s="3">
        <f t="shared" ref="U20:U29" si="1">IF(P20&lt;&gt;"",1,IF(Q20&lt;&gt;"",0,IF(R20&lt;&gt;"",0.5,0)))</f>
        <v>0.5</v>
      </c>
      <c r="V20" s="169">
        <f>+AVERAGE(U20:U29)</f>
        <v>0.2</v>
      </c>
    </row>
    <row r="21" spans="1:22" ht="75" x14ac:dyDescent="0.2">
      <c r="A21">
        <v>2</v>
      </c>
      <c r="B21" s="9" t="s">
        <v>119</v>
      </c>
      <c r="G21" t="s">
        <v>0</v>
      </c>
      <c r="H21" t="s">
        <v>0</v>
      </c>
      <c r="I21" t="s">
        <v>0</v>
      </c>
      <c r="J21" t="s">
        <v>0</v>
      </c>
      <c r="R21" t="s">
        <v>0</v>
      </c>
      <c r="U21" s="3">
        <f t="shared" si="1"/>
        <v>0.5</v>
      </c>
      <c r="V21" s="169"/>
    </row>
    <row r="22" spans="1:22" ht="120" x14ac:dyDescent="0.2">
      <c r="A22">
        <v>3</v>
      </c>
      <c r="B22" s="9" t="s">
        <v>120</v>
      </c>
      <c r="G22" t="s">
        <v>0</v>
      </c>
      <c r="H22" t="s">
        <v>0</v>
      </c>
      <c r="I22" t="s">
        <v>0</v>
      </c>
      <c r="J22" t="s">
        <v>0</v>
      </c>
      <c r="R22" t="s">
        <v>0</v>
      </c>
      <c r="U22" s="3">
        <f t="shared" si="1"/>
        <v>0.5</v>
      </c>
      <c r="V22" s="169"/>
    </row>
    <row r="23" spans="1:22" ht="60" x14ac:dyDescent="0.2">
      <c r="A23">
        <v>4</v>
      </c>
      <c r="B23" s="9" t="s">
        <v>121</v>
      </c>
      <c r="G23" t="s">
        <v>0</v>
      </c>
      <c r="H23" t="s">
        <v>0</v>
      </c>
      <c r="I23" t="s">
        <v>0</v>
      </c>
      <c r="J23" t="s">
        <v>0</v>
      </c>
      <c r="R23" t="s">
        <v>0</v>
      </c>
      <c r="U23" s="3">
        <f t="shared" si="1"/>
        <v>0.5</v>
      </c>
      <c r="V23" s="169"/>
    </row>
    <row r="24" spans="1:22" ht="105" x14ac:dyDescent="0.2">
      <c r="A24">
        <v>5</v>
      </c>
      <c r="B24" s="9" t="s">
        <v>122</v>
      </c>
      <c r="G24" t="s">
        <v>0</v>
      </c>
      <c r="H24" t="s">
        <v>0</v>
      </c>
      <c r="I24" t="s">
        <v>0</v>
      </c>
      <c r="J24" t="s">
        <v>0</v>
      </c>
      <c r="Q24" t="s">
        <v>0</v>
      </c>
      <c r="U24" s="3">
        <f t="shared" si="1"/>
        <v>0</v>
      </c>
      <c r="V24" s="169"/>
    </row>
    <row r="25" spans="1:22" x14ac:dyDescent="0.2">
      <c r="A25">
        <v>6</v>
      </c>
      <c r="U25" s="3">
        <f t="shared" si="1"/>
        <v>0</v>
      </c>
      <c r="V25" s="169"/>
    </row>
    <row r="26" spans="1:22" x14ac:dyDescent="0.2">
      <c r="A26">
        <v>7</v>
      </c>
      <c r="U26" s="3">
        <f t="shared" si="1"/>
        <v>0</v>
      </c>
      <c r="V26" s="169"/>
    </row>
    <row r="27" spans="1:22" x14ac:dyDescent="0.2">
      <c r="A27">
        <v>8</v>
      </c>
      <c r="U27" s="3">
        <f t="shared" si="1"/>
        <v>0</v>
      </c>
      <c r="V27" s="169"/>
    </row>
    <row r="28" spans="1:22" x14ac:dyDescent="0.2">
      <c r="A28">
        <v>9</v>
      </c>
      <c r="U28" s="3">
        <f t="shared" si="1"/>
        <v>0</v>
      </c>
      <c r="V28" s="169"/>
    </row>
    <row r="29" spans="1:22" x14ac:dyDescent="0.2">
      <c r="A29">
        <v>10</v>
      </c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3">
        <f t="shared" si="2"/>
        <v>0</v>
      </c>
      <c r="V34" s="8"/>
    </row>
    <row r="35" spans="1:22" x14ac:dyDescent="0.2">
      <c r="A35">
        <v>3</v>
      </c>
      <c r="U35" s="3">
        <f t="shared" si="2"/>
        <v>0</v>
      </c>
      <c r="V35" s="8"/>
    </row>
    <row r="36" spans="1:22" x14ac:dyDescent="0.2">
      <c r="A36">
        <v>4</v>
      </c>
      <c r="U36" s="3">
        <f t="shared" si="2"/>
        <v>0</v>
      </c>
      <c r="V36" s="8"/>
    </row>
    <row r="37" spans="1:22" x14ac:dyDescent="0.2">
      <c r="A37">
        <v>5</v>
      </c>
      <c r="U37" s="3">
        <f t="shared" si="2"/>
        <v>0</v>
      </c>
      <c r="V37" s="8"/>
    </row>
    <row r="38" spans="1:22" x14ac:dyDescent="0.2">
      <c r="A38">
        <v>6</v>
      </c>
      <c r="U38" s="3">
        <f t="shared" si="2"/>
        <v>0</v>
      </c>
      <c r="V38" s="8"/>
    </row>
    <row r="39" spans="1:22" x14ac:dyDescent="0.2">
      <c r="A39">
        <v>7</v>
      </c>
      <c r="U39" s="3">
        <f t="shared" si="2"/>
        <v>0</v>
      </c>
      <c r="V39" s="8"/>
    </row>
    <row r="40" spans="1:22" x14ac:dyDescent="0.2">
      <c r="A40">
        <v>8</v>
      </c>
      <c r="U40" s="3">
        <f t="shared" si="2"/>
        <v>0</v>
      </c>
      <c r="V40" s="8"/>
    </row>
    <row r="41" spans="1:22" x14ac:dyDescent="0.2">
      <c r="A41">
        <v>9</v>
      </c>
      <c r="U41" s="3">
        <f t="shared" si="2"/>
        <v>0</v>
      </c>
      <c r="V41" s="8"/>
    </row>
    <row r="42" spans="1:22" x14ac:dyDescent="0.2">
      <c r="A42">
        <v>10</v>
      </c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f t="shared" si="3"/>
        <v>0</v>
      </c>
      <c r="V47" s="8"/>
    </row>
    <row r="48" spans="1:22" x14ac:dyDescent="0.2">
      <c r="A48" s="10">
        <v>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f t="shared" si="3"/>
        <v>0</v>
      </c>
      <c r="V48" s="8"/>
    </row>
    <row r="49" spans="1:22" x14ac:dyDescent="0.2">
      <c r="A49" s="10">
        <v>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f t="shared" si="3"/>
        <v>0</v>
      </c>
      <c r="V49" s="8"/>
    </row>
    <row r="50" spans="1:22" x14ac:dyDescent="0.2">
      <c r="A50" s="10">
        <v>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f t="shared" si="3"/>
        <v>0</v>
      </c>
      <c r="V50" s="8"/>
    </row>
    <row r="51" spans="1:22" x14ac:dyDescent="0.2">
      <c r="A51" s="10">
        <v>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f t="shared" si="3"/>
        <v>0</v>
      </c>
      <c r="V51" s="8"/>
    </row>
    <row r="52" spans="1:22" x14ac:dyDescent="0.2">
      <c r="A52" s="10">
        <v>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f t="shared" si="3"/>
        <v>0</v>
      </c>
      <c r="V52" s="8"/>
    </row>
    <row r="53" spans="1:22" x14ac:dyDescent="0.2">
      <c r="A53" s="10">
        <v>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f t="shared" si="3"/>
        <v>0</v>
      </c>
      <c r="V53" s="8"/>
    </row>
    <row r="54" spans="1:22" x14ac:dyDescent="0.2">
      <c r="A54" s="10">
        <v>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f t="shared" si="3"/>
        <v>0</v>
      </c>
      <c r="V54" s="8"/>
    </row>
    <row r="55" spans="1:22" x14ac:dyDescent="0.2">
      <c r="A55" s="12">
        <v>10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5"/>
  <sheetViews>
    <sheetView topLeftCell="A10" zoomScale="54" zoomScaleNormal="54" zoomScalePageLayoutView="54" workbookViewId="0">
      <selection activeCell="L22" sqref="L22"/>
    </sheetView>
  </sheetViews>
  <sheetFormatPr baseColWidth="10" defaultColWidth="9.1640625" defaultRowHeight="15" x14ac:dyDescent="0.2"/>
  <cols>
    <col min="21" max="21" width="9.1640625" style="3"/>
  </cols>
  <sheetData>
    <row r="1" spans="1:22" x14ac:dyDescent="0.2">
      <c r="A1" s="1" t="s">
        <v>83</v>
      </c>
      <c r="B1" s="1"/>
      <c r="U1"/>
    </row>
    <row r="2" spans="1:22" x14ac:dyDescent="0.2">
      <c r="A2" s="1" t="s">
        <v>7</v>
      </c>
      <c r="B2" s="1"/>
      <c r="U2"/>
    </row>
    <row r="3" spans="1:22" x14ac:dyDescent="0.2">
      <c r="A3" s="1" t="s">
        <v>8</v>
      </c>
      <c r="B3" s="1"/>
      <c r="U3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x14ac:dyDescent="0.2">
      <c r="A7">
        <v>1</v>
      </c>
      <c r="B7" t="s">
        <v>123</v>
      </c>
      <c r="I7" t="s">
        <v>0</v>
      </c>
      <c r="P7" t="s">
        <v>0</v>
      </c>
      <c r="U7" s="3">
        <f t="shared" ref="U7:U16" si="0">IF(P7&lt;&gt;"",1,IF(Q7&lt;&gt;"",0,IF(R7&lt;&gt;"",0.5,0)))</f>
        <v>1</v>
      </c>
      <c r="V7" s="172">
        <f>+AVERAGE(U7:U16)</f>
        <v>0.5</v>
      </c>
    </row>
    <row r="8" spans="1:22" ht="16.5" customHeight="1" x14ac:dyDescent="0.2">
      <c r="A8">
        <v>2</v>
      </c>
      <c r="B8" t="s">
        <v>124</v>
      </c>
      <c r="I8" t="s">
        <v>0</v>
      </c>
      <c r="P8" t="s">
        <v>0</v>
      </c>
      <c r="U8" s="3">
        <f t="shared" si="0"/>
        <v>1</v>
      </c>
      <c r="V8" s="172"/>
    </row>
    <row r="9" spans="1:22" x14ac:dyDescent="0.2">
      <c r="A9">
        <v>3</v>
      </c>
      <c r="B9" t="s">
        <v>125</v>
      </c>
      <c r="I9" t="s">
        <v>0</v>
      </c>
      <c r="P9" t="s">
        <v>0</v>
      </c>
      <c r="U9" s="3">
        <f t="shared" si="0"/>
        <v>1</v>
      </c>
      <c r="V9" s="172"/>
    </row>
    <row r="10" spans="1:22" x14ac:dyDescent="0.2">
      <c r="A10">
        <v>4</v>
      </c>
      <c r="B10" t="s">
        <v>126</v>
      </c>
      <c r="I10" t="s">
        <v>0</v>
      </c>
      <c r="P10" t="s">
        <v>0</v>
      </c>
      <c r="U10" s="3">
        <f t="shared" si="0"/>
        <v>1</v>
      </c>
      <c r="V10" s="172"/>
    </row>
    <row r="11" spans="1:22" x14ac:dyDescent="0.2">
      <c r="A11">
        <v>5</v>
      </c>
      <c r="B11" t="s">
        <v>127</v>
      </c>
      <c r="I11" t="s">
        <v>0</v>
      </c>
      <c r="P11" t="s">
        <v>0</v>
      </c>
      <c r="U11" s="3">
        <f t="shared" si="0"/>
        <v>1</v>
      </c>
      <c r="V11" s="172"/>
    </row>
    <row r="12" spans="1:22" x14ac:dyDescent="0.2">
      <c r="A12">
        <v>6</v>
      </c>
      <c r="U12" s="3">
        <f t="shared" si="0"/>
        <v>0</v>
      </c>
      <c r="V12" s="172"/>
    </row>
    <row r="13" spans="1:22" x14ac:dyDescent="0.2">
      <c r="A13">
        <v>7</v>
      </c>
      <c r="U13" s="3">
        <f t="shared" si="0"/>
        <v>0</v>
      </c>
      <c r="V13" s="172"/>
    </row>
    <row r="14" spans="1:22" x14ac:dyDescent="0.2">
      <c r="A14">
        <v>8</v>
      </c>
      <c r="U14" s="3">
        <f t="shared" si="0"/>
        <v>0</v>
      </c>
      <c r="V14" s="172"/>
    </row>
    <row r="15" spans="1:22" x14ac:dyDescent="0.2">
      <c r="A15">
        <v>9</v>
      </c>
      <c r="U15" s="3">
        <f t="shared" si="0"/>
        <v>0</v>
      </c>
      <c r="V15" s="172"/>
    </row>
    <row r="16" spans="1:22" x14ac:dyDescent="0.2">
      <c r="A16">
        <v>10</v>
      </c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x14ac:dyDescent="0.2">
      <c r="A20">
        <v>1</v>
      </c>
      <c r="B20" t="s">
        <v>128</v>
      </c>
      <c r="G20" t="s">
        <v>0</v>
      </c>
      <c r="P20" t="s">
        <v>0</v>
      </c>
      <c r="U20" s="3">
        <f t="shared" ref="U20:U29" si="1">IF(P20&lt;&gt;"",1,IF(Q20&lt;&gt;"",0,IF(R20&lt;&gt;"",0.5,0)))</f>
        <v>1</v>
      </c>
      <c r="V20" s="169">
        <f>+AVERAGE(U20:U29)</f>
        <v>0.2</v>
      </c>
    </row>
    <row r="21" spans="1:22" ht="60" x14ac:dyDescent="0.2">
      <c r="A21">
        <v>2</v>
      </c>
      <c r="B21" s="9" t="s">
        <v>129</v>
      </c>
      <c r="S21" t="s">
        <v>0</v>
      </c>
      <c r="U21" s="3">
        <f t="shared" si="1"/>
        <v>0</v>
      </c>
      <c r="V21" s="169"/>
    </row>
    <row r="22" spans="1:22" x14ac:dyDescent="0.2">
      <c r="A22">
        <v>3</v>
      </c>
      <c r="B22" t="s">
        <v>130</v>
      </c>
      <c r="I22" t="s">
        <v>0</v>
      </c>
      <c r="J22" t="s">
        <v>0</v>
      </c>
      <c r="K22" t="s">
        <v>0</v>
      </c>
      <c r="R22" t="s">
        <v>0</v>
      </c>
      <c r="U22" s="3">
        <f t="shared" si="1"/>
        <v>0.5</v>
      </c>
      <c r="V22" s="169"/>
    </row>
    <row r="23" spans="1:22" x14ac:dyDescent="0.2">
      <c r="A23">
        <v>4</v>
      </c>
      <c r="B23" t="s">
        <v>131</v>
      </c>
      <c r="I23" t="s">
        <v>0</v>
      </c>
      <c r="J23" t="s">
        <v>0</v>
      </c>
      <c r="K23" t="s">
        <v>0</v>
      </c>
      <c r="R23" t="s">
        <v>0</v>
      </c>
      <c r="U23" s="3">
        <f t="shared" si="1"/>
        <v>0.5</v>
      </c>
      <c r="V23" s="169"/>
    </row>
    <row r="24" spans="1:22" x14ac:dyDescent="0.2">
      <c r="A24">
        <v>5</v>
      </c>
      <c r="U24" s="3">
        <f t="shared" si="1"/>
        <v>0</v>
      </c>
      <c r="V24" s="169"/>
    </row>
    <row r="25" spans="1:22" x14ac:dyDescent="0.2">
      <c r="A25">
        <v>6</v>
      </c>
      <c r="U25" s="3">
        <f t="shared" si="1"/>
        <v>0</v>
      </c>
      <c r="V25" s="169"/>
    </row>
    <row r="26" spans="1:22" x14ac:dyDescent="0.2">
      <c r="A26">
        <v>7</v>
      </c>
      <c r="U26" s="3">
        <f t="shared" si="1"/>
        <v>0</v>
      </c>
      <c r="V26" s="169"/>
    </row>
    <row r="27" spans="1:22" x14ac:dyDescent="0.2">
      <c r="A27">
        <v>8</v>
      </c>
      <c r="U27" s="3">
        <f t="shared" si="1"/>
        <v>0</v>
      </c>
      <c r="V27" s="169"/>
    </row>
    <row r="28" spans="1:22" x14ac:dyDescent="0.2">
      <c r="A28">
        <v>9</v>
      </c>
      <c r="U28" s="3">
        <f t="shared" si="1"/>
        <v>0</v>
      </c>
      <c r="V28" s="169"/>
    </row>
    <row r="29" spans="1:22" x14ac:dyDescent="0.2">
      <c r="A29">
        <v>10</v>
      </c>
      <c r="U29" s="3">
        <f t="shared" si="1"/>
        <v>0</v>
      </c>
      <c r="V29" s="169"/>
    </row>
    <row r="30" spans="1:22" x14ac:dyDescent="0.2">
      <c r="A30" s="170" t="s">
        <v>98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8"/>
    </row>
    <row r="31" spans="1:22" x14ac:dyDescent="0.2">
      <c r="A31" s="162" t="s">
        <v>85</v>
      </c>
      <c r="B31" s="162" t="s">
        <v>16</v>
      </c>
      <c r="C31" s="162" t="s">
        <v>86</v>
      </c>
      <c r="D31" s="161" t="s">
        <v>36</v>
      </c>
      <c r="E31" s="161"/>
      <c r="F31" s="161"/>
      <c r="G31" s="161"/>
      <c r="H31" s="161" t="s">
        <v>37</v>
      </c>
      <c r="I31" s="161"/>
      <c r="J31" s="161"/>
      <c r="K31" s="161"/>
      <c r="L31" s="161" t="s">
        <v>38</v>
      </c>
      <c r="M31" s="161"/>
      <c r="N31" s="161"/>
      <c r="O31" s="161"/>
      <c r="P31" s="161" t="s">
        <v>87</v>
      </c>
      <c r="Q31" s="161"/>
      <c r="R31" s="161"/>
      <c r="S31" s="161"/>
      <c r="T31" s="162" t="s">
        <v>27</v>
      </c>
      <c r="U31" s="171" t="s">
        <v>43</v>
      </c>
      <c r="V31" s="168"/>
    </row>
    <row r="32" spans="1:22" x14ac:dyDescent="0.2">
      <c r="A32" s="162"/>
      <c r="B32" s="162"/>
      <c r="C32" s="162"/>
      <c r="D32" s="6" t="s">
        <v>88</v>
      </c>
      <c r="E32" s="6" t="s">
        <v>89</v>
      </c>
      <c r="F32" s="6" t="s">
        <v>90</v>
      </c>
      <c r="G32" s="6" t="s">
        <v>91</v>
      </c>
      <c r="H32" s="6" t="s">
        <v>88</v>
      </c>
      <c r="I32" s="6" t="s">
        <v>89</v>
      </c>
      <c r="J32" s="6" t="s">
        <v>90</v>
      </c>
      <c r="K32" s="6" t="s">
        <v>91</v>
      </c>
      <c r="L32" s="6" t="s">
        <v>88</v>
      </c>
      <c r="M32" s="6" t="s">
        <v>89</v>
      </c>
      <c r="N32" s="6" t="s">
        <v>90</v>
      </c>
      <c r="O32" s="6" t="s">
        <v>91</v>
      </c>
      <c r="P32" s="6" t="s">
        <v>92</v>
      </c>
      <c r="Q32" s="6" t="s">
        <v>93</v>
      </c>
      <c r="R32" s="6" t="s">
        <v>94</v>
      </c>
      <c r="S32" s="6" t="s">
        <v>95</v>
      </c>
      <c r="T32" s="162"/>
      <c r="U32" s="171"/>
      <c r="V32" s="168"/>
    </row>
    <row r="33" spans="1:22" x14ac:dyDescent="0.2">
      <c r="A33">
        <v>1</v>
      </c>
      <c r="U33" s="3">
        <f t="shared" ref="U33:U42" si="2">IF(P33&lt;&gt;"",1,IF(Q33&lt;&gt;"",0,IF(R33&lt;&gt;"",0.5,0)))</f>
        <v>0</v>
      </c>
      <c r="V33" s="8"/>
    </row>
    <row r="34" spans="1:22" x14ac:dyDescent="0.2">
      <c r="A34">
        <v>2</v>
      </c>
      <c r="U34" s="3">
        <f t="shared" si="2"/>
        <v>0</v>
      </c>
      <c r="V34" s="8"/>
    </row>
    <row r="35" spans="1:22" x14ac:dyDescent="0.2">
      <c r="A35">
        <v>3</v>
      </c>
      <c r="U35" s="3">
        <f t="shared" si="2"/>
        <v>0</v>
      </c>
      <c r="V35" s="8"/>
    </row>
    <row r="36" spans="1:22" x14ac:dyDescent="0.2">
      <c r="A36">
        <v>4</v>
      </c>
      <c r="U36" s="3">
        <f t="shared" si="2"/>
        <v>0</v>
      </c>
      <c r="V36" s="8"/>
    </row>
    <row r="37" spans="1:22" x14ac:dyDescent="0.2">
      <c r="A37">
        <v>5</v>
      </c>
      <c r="U37" s="3">
        <f t="shared" si="2"/>
        <v>0</v>
      </c>
      <c r="V37" s="8"/>
    </row>
    <row r="38" spans="1:22" x14ac:dyDescent="0.2">
      <c r="A38">
        <v>6</v>
      </c>
      <c r="U38" s="3">
        <f t="shared" si="2"/>
        <v>0</v>
      </c>
      <c r="V38" s="8"/>
    </row>
    <row r="39" spans="1:22" x14ac:dyDescent="0.2">
      <c r="A39">
        <v>7</v>
      </c>
      <c r="U39" s="3">
        <f t="shared" si="2"/>
        <v>0</v>
      </c>
      <c r="V39" s="8"/>
    </row>
    <row r="40" spans="1:22" x14ac:dyDescent="0.2">
      <c r="A40">
        <v>8</v>
      </c>
      <c r="U40" s="3">
        <f t="shared" si="2"/>
        <v>0</v>
      </c>
      <c r="V40" s="8"/>
    </row>
    <row r="41" spans="1:22" x14ac:dyDescent="0.2">
      <c r="A41">
        <v>9</v>
      </c>
      <c r="U41" s="3">
        <f t="shared" si="2"/>
        <v>0</v>
      </c>
      <c r="V41" s="8"/>
    </row>
    <row r="42" spans="1:22" x14ac:dyDescent="0.2">
      <c r="A42">
        <v>10</v>
      </c>
      <c r="U42" s="3">
        <f t="shared" si="2"/>
        <v>0</v>
      </c>
      <c r="V42" s="8"/>
    </row>
    <row r="43" spans="1:22" x14ac:dyDescent="0.2">
      <c r="A43" s="158" t="s">
        <v>98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8"/>
    </row>
    <row r="44" spans="1:22" x14ac:dyDescent="0.2">
      <c r="A44" s="159" t="s">
        <v>85</v>
      </c>
      <c r="B44" s="159" t="s">
        <v>16</v>
      </c>
      <c r="C44" s="159" t="s">
        <v>86</v>
      </c>
      <c r="D44" s="158" t="s">
        <v>39</v>
      </c>
      <c r="E44" s="158"/>
      <c r="F44" s="158"/>
      <c r="G44" s="158"/>
      <c r="H44" s="158" t="s">
        <v>40</v>
      </c>
      <c r="I44" s="158"/>
      <c r="J44" s="158"/>
      <c r="K44" s="158"/>
      <c r="L44" s="158" t="s">
        <v>41</v>
      </c>
      <c r="M44" s="158"/>
      <c r="N44" s="158"/>
      <c r="O44" s="158"/>
      <c r="P44" s="158" t="s">
        <v>87</v>
      </c>
      <c r="Q44" s="158"/>
      <c r="R44" s="158"/>
      <c r="S44" s="158"/>
      <c r="T44" s="159" t="s">
        <v>27</v>
      </c>
      <c r="U44" s="159" t="s">
        <v>43</v>
      </c>
      <c r="V44" s="168"/>
    </row>
    <row r="45" spans="1:22" x14ac:dyDescent="0.2">
      <c r="A45" s="159"/>
      <c r="B45" s="159"/>
      <c r="C45" s="159"/>
      <c r="D45" s="7" t="s">
        <v>88</v>
      </c>
      <c r="E45" s="7" t="s">
        <v>89</v>
      </c>
      <c r="F45" s="7" t="s">
        <v>90</v>
      </c>
      <c r="G45" s="7" t="s">
        <v>91</v>
      </c>
      <c r="H45" s="7" t="s">
        <v>88</v>
      </c>
      <c r="I45" s="7" t="s">
        <v>89</v>
      </c>
      <c r="J45" s="7" t="s">
        <v>90</v>
      </c>
      <c r="K45" s="7" t="s">
        <v>91</v>
      </c>
      <c r="L45" s="7" t="s">
        <v>88</v>
      </c>
      <c r="M45" s="7" t="s">
        <v>89</v>
      </c>
      <c r="N45" s="7" t="s">
        <v>90</v>
      </c>
      <c r="O45" s="7" t="s">
        <v>91</v>
      </c>
      <c r="P45" s="7" t="s">
        <v>92</v>
      </c>
      <c r="Q45" s="7" t="s">
        <v>93</v>
      </c>
      <c r="R45" s="7" t="s">
        <v>94</v>
      </c>
      <c r="S45" s="7" t="s">
        <v>95</v>
      </c>
      <c r="T45" s="159"/>
      <c r="U45" s="159"/>
      <c r="V45" s="168"/>
    </row>
    <row r="46" spans="1:22" x14ac:dyDescent="0.2">
      <c r="A46" s="10">
        <v>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>
        <f t="shared" ref="U46:U55" si="3">IF(P46&lt;&gt;"",1,IF(Q46&lt;&gt;"",0,IF(R46&lt;&gt;"",0.5,0)))</f>
        <v>0</v>
      </c>
      <c r="V46" s="8"/>
    </row>
    <row r="47" spans="1:22" x14ac:dyDescent="0.2">
      <c r="A47" s="10">
        <v>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>
        <f t="shared" si="3"/>
        <v>0</v>
      </c>
      <c r="V47" s="8"/>
    </row>
    <row r="48" spans="1:22" x14ac:dyDescent="0.2">
      <c r="A48" s="10">
        <v>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>
        <f t="shared" si="3"/>
        <v>0</v>
      </c>
      <c r="V48" s="8"/>
    </row>
    <row r="49" spans="1:22" x14ac:dyDescent="0.2">
      <c r="A49" s="10">
        <v>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>
        <f t="shared" si="3"/>
        <v>0</v>
      </c>
      <c r="V49" s="8"/>
    </row>
    <row r="50" spans="1:22" x14ac:dyDescent="0.2">
      <c r="A50" s="10">
        <v>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>
        <f t="shared" si="3"/>
        <v>0</v>
      </c>
      <c r="V50" s="8"/>
    </row>
    <row r="51" spans="1:22" x14ac:dyDescent="0.2">
      <c r="A51" s="10">
        <v>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>
        <f t="shared" si="3"/>
        <v>0</v>
      </c>
      <c r="V51" s="8"/>
    </row>
    <row r="52" spans="1:22" x14ac:dyDescent="0.2">
      <c r="A52" s="10">
        <v>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>
        <f t="shared" si="3"/>
        <v>0</v>
      </c>
      <c r="V52" s="8"/>
    </row>
    <row r="53" spans="1:22" x14ac:dyDescent="0.2">
      <c r="A53" s="10">
        <v>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>
        <f t="shared" si="3"/>
        <v>0</v>
      </c>
      <c r="V53" s="8"/>
    </row>
    <row r="54" spans="1:22" x14ac:dyDescent="0.2">
      <c r="A54" s="10">
        <v>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>
        <f t="shared" si="3"/>
        <v>0</v>
      </c>
      <c r="V54" s="8"/>
    </row>
    <row r="55" spans="1:22" x14ac:dyDescent="0.2">
      <c r="A55" s="12">
        <v>10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>
        <f t="shared" si="3"/>
        <v>0</v>
      </c>
      <c r="V55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V57"/>
  <sheetViews>
    <sheetView zoomScale="54" zoomScaleNormal="54" zoomScalePageLayoutView="54" workbookViewId="0">
      <selection activeCell="E8" sqref="E8"/>
    </sheetView>
  </sheetViews>
  <sheetFormatPr baseColWidth="10" defaultColWidth="9.1640625" defaultRowHeight="15" x14ac:dyDescent="0.2"/>
  <cols>
    <col min="21" max="21" width="9.1640625" style="3"/>
  </cols>
  <sheetData>
    <row r="1" spans="1:22" x14ac:dyDescent="0.2">
      <c r="A1" s="1" t="s">
        <v>83</v>
      </c>
      <c r="B1" s="1"/>
      <c r="U1"/>
    </row>
    <row r="2" spans="1:22" x14ac:dyDescent="0.2">
      <c r="A2" s="1" t="s">
        <v>7</v>
      </c>
      <c r="B2" s="1"/>
      <c r="U2"/>
    </row>
    <row r="3" spans="1:22" x14ac:dyDescent="0.2">
      <c r="A3" s="1" t="s">
        <v>108</v>
      </c>
      <c r="B3" s="1"/>
      <c r="U3"/>
    </row>
    <row r="4" spans="1:22" x14ac:dyDescent="0.2">
      <c r="A4" s="175" t="s">
        <v>84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8"/>
    </row>
    <row r="5" spans="1:22" x14ac:dyDescent="0.2">
      <c r="A5" s="167" t="s">
        <v>85</v>
      </c>
      <c r="B5" s="167" t="s">
        <v>16</v>
      </c>
      <c r="C5" s="167" t="s">
        <v>86</v>
      </c>
      <c r="D5" s="166" t="s">
        <v>30</v>
      </c>
      <c r="E5" s="166"/>
      <c r="F5" s="166"/>
      <c r="G5" s="166"/>
      <c r="H5" s="166" t="s">
        <v>31</v>
      </c>
      <c r="I5" s="166"/>
      <c r="J5" s="166"/>
      <c r="K5" s="166"/>
      <c r="L5" s="166" t="s">
        <v>32</v>
      </c>
      <c r="M5" s="166"/>
      <c r="N5" s="166"/>
      <c r="O5" s="166"/>
      <c r="P5" s="166" t="s">
        <v>87</v>
      </c>
      <c r="Q5" s="166"/>
      <c r="R5" s="166"/>
      <c r="S5" s="166"/>
      <c r="T5" s="167" t="s">
        <v>27</v>
      </c>
      <c r="U5" s="176" t="s">
        <v>43</v>
      </c>
      <c r="V5" s="168"/>
    </row>
    <row r="6" spans="1:22" x14ac:dyDescent="0.2">
      <c r="A6" s="167"/>
      <c r="B6" s="167"/>
      <c r="C6" s="167"/>
      <c r="D6" s="2" t="s">
        <v>88</v>
      </c>
      <c r="E6" s="2" t="s">
        <v>89</v>
      </c>
      <c r="F6" s="2" t="s">
        <v>90</v>
      </c>
      <c r="G6" s="2" t="s">
        <v>91</v>
      </c>
      <c r="H6" s="2" t="s">
        <v>88</v>
      </c>
      <c r="I6" s="2" t="s">
        <v>89</v>
      </c>
      <c r="J6" s="2" t="s">
        <v>90</v>
      </c>
      <c r="K6" s="2" t="s">
        <v>91</v>
      </c>
      <c r="L6" s="2" t="s">
        <v>88</v>
      </c>
      <c r="M6" s="2" t="s">
        <v>89</v>
      </c>
      <c r="N6" s="2" t="s">
        <v>90</v>
      </c>
      <c r="O6" s="2" t="s">
        <v>91</v>
      </c>
      <c r="P6" s="2" t="s">
        <v>92</v>
      </c>
      <c r="Q6" s="2" t="s">
        <v>93</v>
      </c>
      <c r="R6" s="2" t="s">
        <v>94</v>
      </c>
      <c r="S6" s="2" t="s">
        <v>95</v>
      </c>
      <c r="T6" s="167"/>
      <c r="U6" s="176"/>
      <c r="V6" s="168"/>
    </row>
    <row r="7" spans="1:22" ht="45" x14ac:dyDescent="0.2">
      <c r="A7">
        <v>1</v>
      </c>
      <c r="B7" s="9" t="s">
        <v>132</v>
      </c>
      <c r="K7" t="s">
        <v>0</v>
      </c>
      <c r="P7" s="16"/>
      <c r="Q7" s="16"/>
      <c r="R7" s="16"/>
      <c r="S7" s="16"/>
      <c r="U7" s="3">
        <f t="shared" ref="U7:U16" si="0">IF(P7&lt;&gt;"",1,IF(Q7&lt;&gt;"",0,IF(R7&lt;&gt;"",0.5,0)))</f>
        <v>0</v>
      </c>
      <c r="V7" s="172">
        <f>+AVERAGE(U7:U16)</f>
        <v>0.1</v>
      </c>
    </row>
    <row r="8" spans="1:22" ht="16.5" customHeight="1" x14ac:dyDescent="0.2">
      <c r="A8">
        <v>2</v>
      </c>
      <c r="B8" t="s">
        <v>133</v>
      </c>
      <c r="I8" t="s">
        <v>0</v>
      </c>
      <c r="P8" s="16"/>
      <c r="Q8" s="16"/>
      <c r="R8" s="16"/>
      <c r="S8" s="16"/>
      <c r="U8" s="3">
        <f t="shared" si="0"/>
        <v>0</v>
      </c>
      <c r="V8" s="172"/>
    </row>
    <row r="9" spans="1:22" x14ac:dyDescent="0.2">
      <c r="A9">
        <v>3</v>
      </c>
      <c r="B9" t="s">
        <v>134</v>
      </c>
      <c r="O9" t="s">
        <v>0</v>
      </c>
      <c r="P9" s="16"/>
      <c r="Q9" s="16"/>
      <c r="R9" s="16"/>
      <c r="S9" s="16"/>
      <c r="U9" s="3">
        <f t="shared" si="0"/>
        <v>0</v>
      </c>
      <c r="V9" s="172"/>
    </row>
    <row r="10" spans="1:22" x14ac:dyDescent="0.2">
      <c r="A10">
        <v>4</v>
      </c>
      <c r="B10" t="s">
        <v>135</v>
      </c>
      <c r="L10" t="s">
        <v>0</v>
      </c>
      <c r="M10" t="s">
        <v>0</v>
      </c>
      <c r="P10" s="16"/>
      <c r="Q10" s="16"/>
      <c r="R10" s="16"/>
      <c r="S10" s="16"/>
      <c r="U10" s="3">
        <f t="shared" si="0"/>
        <v>0</v>
      </c>
      <c r="V10" s="172"/>
    </row>
    <row r="11" spans="1:22" x14ac:dyDescent="0.2">
      <c r="A11">
        <v>5</v>
      </c>
      <c r="B11" t="s">
        <v>136</v>
      </c>
      <c r="P11" s="16"/>
      <c r="Q11" s="16"/>
      <c r="R11" s="16"/>
      <c r="S11" s="16"/>
      <c r="U11" s="3">
        <f t="shared" si="0"/>
        <v>0</v>
      </c>
      <c r="V11" s="172"/>
    </row>
    <row r="12" spans="1:22" ht="112" x14ac:dyDescent="0.2">
      <c r="A12">
        <v>6</v>
      </c>
      <c r="B12" s="17" t="s">
        <v>137</v>
      </c>
      <c r="I12" t="s">
        <v>0</v>
      </c>
      <c r="P12" s="16" t="s">
        <v>0</v>
      </c>
      <c r="Q12" s="16"/>
      <c r="R12" s="16"/>
      <c r="S12" s="16"/>
      <c r="T12" s="18" t="s">
        <v>138</v>
      </c>
      <c r="U12" s="3">
        <f t="shared" si="0"/>
        <v>1</v>
      </c>
      <c r="V12" s="172"/>
    </row>
    <row r="13" spans="1:22" x14ac:dyDescent="0.2">
      <c r="A13">
        <v>7</v>
      </c>
      <c r="B13" s="17" t="s">
        <v>139</v>
      </c>
      <c r="L13" t="s">
        <v>0</v>
      </c>
      <c r="P13" s="16"/>
      <c r="Q13" s="16"/>
      <c r="R13" s="16"/>
      <c r="S13" s="16"/>
      <c r="U13" s="3">
        <f t="shared" si="0"/>
        <v>0</v>
      </c>
      <c r="V13" s="172"/>
    </row>
    <row r="14" spans="1:22" x14ac:dyDescent="0.2">
      <c r="A14">
        <v>8</v>
      </c>
      <c r="B14" s="17" t="s">
        <v>140</v>
      </c>
      <c r="M14" t="s">
        <v>0</v>
      </c>
      <c r="P14" s="16"/>
      <c r="Q14" s="16"/>
      <c r="R14" s="16"/>
      <c r="S14" s="16"/>
      <c r="U14" s="3">
        <f t="shared" si="0"/>
        <v>0</v>
      </c>
      <c r="V14" s="172"/>
    </row>
    <row r="15" spans="1:22" x14ac:dyDescent="0.2">
      <c r="A15">
        <v>9</v>
      </c>
      <c r="P15" s="16"/>
      <c r="Q15" s="16"/>
      <c r="R15" s="16"/>
      <c r="S15" s="16"/>
      <c r="U15" s="3">
        <f t="shared" si="0"/>
        <v>0</v>
      </c>
      <c r="V15" s="172"/>
    </row>
    <row r="16" spans="1:22" x14ac:dyDescent="0.2">
      <c r="A16">
        <v>10</v>
      </c>
      <c r="P16" s="16"/>
      <c r="Q16" s="16"/>
      <c r="R16" s="16"/>
      <c r="S16" s="16"/>
      <c r="U16" s="3">
        <f t="shared" si="0"/>
        <v>0</v>
      </c>
      <c r="V16" s="172"/>
    </row>
    <row r="17" spans="1:22" x14ac:dyDescent="0.2">
      <c r="A17" s="173" t="s">
        <v>98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8"/>
    </row>
    <row r="18" spans="1:22" x14ac:dyDescent="0.2">
      <c r="A18" s="165" t="s">
        <v>85</v>
      </c>
      <c r="B18" s="165" t="s">
        <v>16</v>
      </c>
      <c r="C18" s="165" t="s">
        <v>86</v>
      </c>
      <c r="D18" s="164" t="s">
        <v>33</v>
      </c>
      <c r="E18" s="164"/>
      <c r="F18" s="164"/>
      <c r="G18" s="164"/>
      <c r="H18" s="164" t="s">
        <v>34</v>
      </c>
      <c r="I18" s="164"/>
      <c r="J18" s="164"/>
      <c r="K18" s="164"/>
      <c r="L18" s="164" t="s">
        <v>35</v>
      </c>
      <c r="M18" s="164"/>
      <c r="N18" s="164"/>
      <c r="O18" s="164"/>
      <c r="P18" s="164" t="s">
        <v>87</v>
      </c>
      <c r="Q18" s="164"/>
      <c r="R18" s="164"/>
      <c r="S18" s="164"/>
      <c r="T18" s="165" t="s">
        <v>27</v>
      </c>
      <c r="U18" s="174" t="s">
        <v>43</v>
      </c>
      <c r="V18" s="168"/>
    </row>
    <row r="19" spans="1:22" x14ac:dyDescent="0.2">
      <c r="A19" s="165"/>
      <c r="B19" s="165"/>
      <c r="C19" s="165"/>
      <c r="D19" s="4" t="s">
        <v>88</v>
      </c>
      <c r="E19" s="4" t="s">
        <v>89</v>
      </c>
      <c r="F19" s="4" t="s">
        <v>90</v>
      </c>
      <c r="G19" s="4" t="s">
        <v>91</v>
      </c>
      <c r="H19" s="4" t="s">
        <v>88</v>
      </c>
      <c r="I19" s="4" t="s">
        <v>89</v>
      </c>
      <c r="J19" s="4" t="s">
        <v>90</v>
      </c>
      <c r="K19" s="4" t="s">
        <v>91</v>
      </c>
      <c r="L19" s="4" t="s">
        <v>88</v>
      </c>
      <c r="M19" s="4" t="s">
        <v>89</v>
      </c>
      <c r="N19" s="4" t="s">
        <v>90</v>
      </c>
      <c r="O19" s="4" t="s">
        <v>91</v>
      </c>
      <c r="P19" s="4" t="s">
        <v>92</v>
      </c>
      <c r="Q19" s="4" t="s">
        <v>93</v>
      </c>
      <c r="R19" s="4" t="s">
        <v>94</v>
      </c>
      <c r="S19" s="4" t="s">
        <v>95</v>
      </c>
      <c r="T19" s="165"/>
      <c r="U19" s="174"/>
      <c r="V19" s="168"/>
    </row>
    <row r="20" spans="1:22" ht="45" x14ac:dyDescent="0.2">
      <c r="A20">
        <v>1</v>
      </c>
      <c r="B20" s="9" t="s">
        <v>132</v>
      </c>
      <c r="D20" t="s">
        <v>0</v>
      </c>
      <c r="P20" s="19"/>
      <c r="Q20" s="19"/>
      <c r="R20" s="19"/>
      <c r="S20" s="19"/>
      <c r="U20" s="3">
        <f t="shared" ref="U20:U28" si="1">IF(P20&lt;&gt;"",1,IF(Q20&lt;&gt;"",0,IF(R20&lt;&gt;"",0.5,0)))</f>
        <v>0</v>
      </c>
      <c r="V20" s="169">
        <f>+AVERAGE(U20:U31)</f>
        <v>0</v>
      </c>
    </row>
    <row r="21" spans="1:22" ht="75" x14ac:dyDescent="0.2">
      <c r="A21">
        <v>2</v>
      </c>
      <c r="B21" s="9" t="s">
        <v>141</v>
      </c>
      <c r="E21" t="s">
        <v>0</v>
      </c>
      <c r="P21" s="19"/>
      <c r="Q21" s="19"/>
      <c r="R21" s="19"/>
      <c r="S21" s="19"/>
      <c r="U21" s="3">
        <f t="shared" si="1"/>
        <v>0</v>
      </c>
      <c r="V21" s="169"/>
    </row>
    <row r="22" spans="1:22" x14ac:dyDescent="0.2">
      <c r="A22">
        <v>3</v>
      </c>
      <c r="B22" t="s">
        <v>142</v>
      </c>
      <c r="F22" t="s">
        <v>0</v>
      </c>
      <c r="P22" s="19"/>
      <c r="Q22" s="19"/>
      <c r="R22" s="19"/>
      <c r="S22" s="19"/>
      <c r="U22" s="3">
        <f t="shared" si="1"/>
        <v>0</v>
      </c>
      <c r="V22" s="169"/>
    </row>
    <row r="23" spans="1:22" x14ac:dyDescent="0.2">
      <c r="A23">
        <v>4</v>
      </c>
      <c r="B23" t="s">
        <v>143</v>
      </c>
      <c r="J23" t="s">
        <v>0</v>
      </c>
      <c r="P23" s="19"/>
      <c r="Q23" s="19"/>
      <c r="R23" s="19"/>
      <c r="S23" s="19"/>
      <c r="U23" s="3">
        <f t="shared" si="1"/>
        <v>0</v>
      </c>
      <c r="V23" s="169"/>
    </row>
    <row r="24" spans="1:22" x14ac:dyDescent="0.2">
      <c r="A24">
        <v>5</v>
      </c>
      <c r="B24" t="s">
        <v>134</v>
      </c>
      <c r="L24" t="s">
        <v>0</v>
      </c>
      <c r="P24" s="19"/>
      <c r="Q24" s="19"/>
      <c r="R24" s="19"/>
      <c r="S24" s="19"/>
      <c r="U24" s="3">
        <f t="shared" si="1"/>
        <v>0</v>
      </c>
      <c r="V24" s="169"/>
    </row>
    <row r="25" spans="1:22" x14ac:dyDescent="0.2">
      <c r="A25">
        <v>6</v>
      </c>
      <c r="B25" s="20" t="s">
        <v>144</v>
      </c>
      <c r="M25" t="s">
        <v>0</v>
      </c>
      <c r="P25" s="19"/>
      <c r="Q25" s="19"/>
      <c r="R25" s="19"/>
      <c r="S25" s="19"/>
      <c r="U25" s="3">
        <f t="shared" si="1"/>
        <v>0</v>
      </c>
      <c r="V25" s="169"/>
    </row>
    <row r="26" spans="1:22" x14ac:dyDescent="0.2">
      <c r="A26">
        <v>7</v>
      </c>
      <c r="B26" t="s">
        <v>142</v>
      </c>
      <c r="N26" t="s">
        <v>0</v>
      </c>
      <c r="P26" s="19"/>
      <c r="Q26" s="19"/>
      <c r="R26" s="19"/>
      <c r="S26" s="19"/>
      <c r="U26" s="3">
        <f t="shared" si="1"/>
        <v>0</v>
      </c>
      <c r="V26" s="169"/>
    </row>
    <row r="27" spans="1:22" x14ac:dyDescent="0.2">
      <c r="A27">
        <v>8</v>
      </c>
      <c r="B27" t="s">
        <v>145</v>
      </c>
      <c r="N27" t="s">
        <v>0</v>
      </c>
      <c r="P27" s="19"/>
      <c r="Q27" s="19"/>
      <c r="R27" s="19"/>
      <c r="S27" s="19"/>
      <c r="U27" s="3">
        <f t="shared" si="1"/>
        <v>0</v>
      </c>
      <c r="V27" s="169"/>
    </row>
    <row r="28" spans="1:22" x14ac:dyDescent="0.2">
      <c r="A28">
        <v>9</v>
      </c>
      <c r="B28" t="s">
        <v>112</v>
      </c>
      <c r="N28" t="s">
        <v>0</v>
      </c>
      <c r="P28" s="19"/>
      <c r="Q28" s="19"/>
      <c r="R28" s="19"/>
      <c r="S28" s="19"/>
      <c r="U28" s="3">
        <f t="shared" si="1"/>
        <v>0</v>
      </c>
      <c r="V28" s="169"/>
    </row>
    <row r="29" spans="1:22" x14ac:dyDescent="0.2">
      <c r="A29">
        <v>10</v>
      </c>
      <c r="B29" s="17" t="s">
        <v>146</v>
      </c>
      <c r="H29" t="s">
        <v>0</v>
      </c>
      <c r="P29" s="19"/>
      <c r="Q29" s="19"/>
      <c r="R29" s="19"/>
      <c r="S29" s="19"/>
      <c r="U29"/>
      <c r="V29" s="169"/>
    </row>
    <row r="30" spans="1:22" x14ac:dyDescent="0.2">
      <c r="A30">
        <v>11</v>
      </c>
      <c r="B30" s="17" t="s">
        <v>147</v>
      </c>
      <c r="P30" s="19"/>
      <c r="Q30" s="19"/>
      <c r="R30" s="19"/>
      <c r="S30" s="19"/>
      <c r="U30"/>
      <c r="V30" s="169"/>
    </row>
    <row r="31" spans="1:22" x14ac:dyDescent="0.2">
      <c r="A31">
        <v>12</v>
      </c>
      <c r="B31" s="20" t="s">
        <v>148</v>
      </c>
      <c r="H31" t="s">
        <v>0</v>
      </c>
      <c r="L31" t="s">
        <v>0</v>
      </c>
      <c r="P31" s="19"/>
      <c r="Q31" s="19"/>
      <c r="R31" s="19"/>
      <c r="S31" s="19"/>
      <c r="U31" s="3">
        <f>IF(P31&lt;&gt;"",1,IF(Q31&lt;&gt;"",0,IF(R31&lt;&gt;"",0.5,0)))</f>
        <v>0</v>
      </c>
      <c r="V31" s="169"/>
    </row>
    <row r="32" spans="1:22" x14ac:dyDescent="0.2">
      <c r="A32" s="170" t="s">
        <v>98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8"/>
    </row>
    <row r="33" spans="1:22" x14ac:dyDescent="0.2">
      <c r="A33" s="162" t="s">
        <v>85</v>
      </c>
      <c r="B33" s="162" t="s">
        <v>16</v>
      </c>
      <c r="C33" s="162" t="s">
        <v>86</v>
      </c>
      <c r="D33" s="161" t="s">
        <v>36</v>
      </c>
      <c r="E33" s="161"/>
      <c r="F33" s="161"/>
      <c r="G33" s="161"/>
      <c r="H33" s="161" t="s">
        <v>37</v>
      </c>
      <c r="I33" s="161"/>
      <c r="J33" s="161"/>
      <c r="K33" s="161"/>
      <c r="L33" s="161" t="s">
        <v>38</v>
      </c>
      <c r="M33" s="161"/>
      <c r="N33" s="161"/>
      <c r="O33" s="161"/>
      <c r="P33" s="161" t="s">
        <v>87</v>
      </c>
      <c r="Q33" s="161"/>
      <c r="R33" s="161"/>
      <c r="S33" s="161"/>
      <c r="T33" s="162" t="s">
        <v>27</v>
      </c>
      <c r="U33" s="171" t="s">
        <v>43</v>
      </c>
      <c r="V33" s="168"/>
    </row>
    <row r="34" spans="1:22" x14ac:dyDescent="0.2">
      <c r="A34" s="162"/>
      <c r="B34" s="162"/>
      <c r="C34" s="162"/>
      <c r="D34" s="6" t="s">
        <v>88</v>
      </c>
      <c r="E34" s="6" t="s">
        <v>89</v>
      </c>
      <c r="F34" s="6" t="s">
        <v>90</v>
      </c>
      <c r="G34" s="6" t="s">
        <v>91</v>
      </c>
      <c r="H34" s="6" t="s">
        <v>88</v>
      </c>
      <c r="I34" s="6" t="s">
        <v>89</v>
      </c>
      <c r="J34" s="6" t="s">
        <v>90</v>
      </c>
      <c r="K34" s="6" t="s">
        <v>91</v>
      </c>
      <c r="L34" s="6" t="s">
        <v>88</v>
      </c>
      <c r="M34" s="6" t="s">
        <v>89</v>
      </c>
      <c r="N34" s="6" t="s">
        <v>90</v>
      </c>
      <c r="O34" s="6" t="s">
        <v>91</v>
      </c>
      <c r="P34" s="6" t="s">
        <v>92</v>
      </c>
      <c r="Q34" s="6" t="s">
        <v>93</v>
      </c>
      <c r="R34" s="6" t="s">
        <v>94</v>
      </c>
      <c r="S34" s="6" t="s">
        <v>95</v>
      </c>
      <c r="T34" s="162"/>
      <c r="U34" s="171"/>
      <c r="V34" s="168"/>
    </row>
    <row r="35" spans="1:22" x14ac:dyDescent="0.2">
      <c r="A35">
        <v>1</v>
      </c>
      <c r="B35" t="s">
        <v>149</v>
      </c>
      <c r="L35" t="s">
        <v>0</v>
      </c>
      <c r="P35" s="21"/>
      <c r="Q35" s="21"/>
      <c r="R35" s="21"/>
      <c r="S35" s="21"/>
      <c r="U35" s="3">
        <f t="shared" ref="U35:U44" si="2">IF(P35&lt;&gt;"",1,IF(Q35&lt;&gt;"",0,IF(R35&lt;&gt;"",0.5,0)))</f>
        <v>0</v>
      </c>
      <c r="V35" s="8"/>
    </row>
    <row r="36" spans="1:22" x14ac:dyDescent="0.2">
      <c r="A36">
        <v>2</v>
      </c>
      <c r="B36" t="s">
        <v>132</v>
      </c>
      <c r="H36" t="s">
        <v>0</v>
      </c>
      <c r="P36" s="21"/>
      <c r="Q36" s="21"/>
      <c r="R36" s="21"/>
      <c r="S36" s="21"/>
      <c r="U36" s="3">
        <f t="shared" si="2"/>
        <v>0</v>
      </c>
      <c r="V36" s="8"/>
    </row>
    <row r="37" spans="1:22" x14ac:dyDescent="0.2">
      <c r="A37">
        <v>3</v>
      </c>
      <c r="B37" t="s">
        <v>141</v>
      </c>
      <c r="I37" t="s">
        <v>0</v>
      </c>
      <c r="P37" s="21"/>
      <c r="Q37" s="21"/>
      <c r="R37" s="21"/>
      <c r="S37" s="21"/>
      <c r="U37" s="3">
        <f t="shared" si="2"/>
        <v>0</v>
      </c>
      <c r="V37" s="8"/>
    </row>
    <row r="38" spans="1:22" x14ac:dyDescent="0.2">
      <c r="A38">
        <v>4</v>
      </c>
      <c r="P38" s="21"/>
      <c r="Q38" s="21"/>
      <c r="R38" s="21"/>
      <c r="S38" s="21"/>
      <c r="U38" s="3">
        <f t="shared" si="2"/>
        <v>0</v>
      </c>
      <c r="V38" s="8"/>
    </row>
    <row r="39" spans="1:22" x14ac:dyDescent="0.2">
      <c r="A39">
        <v>5</v>
      </c>
      <c r="P39" s="21"/>
      <c r="Q39" s="21"/>
      <c r="R39" s="21"/>
      <c r="S39" s="21"/>
      <c r="U39" s="3">
        <f t="shared" si="2"/>
        <v>0</v>
      </c>
      <c r="V39" s="8"/>
    </row>
    <row r="40" spans="1:22" x14ac:dyDescent="0.2">
      <c r="A40">
        <v>6</v>
      </c>
      <c r="P40" s="21"/>
      <c r="Q40" s="21"/>
      <c r="R40" s="21"/>
      <c r="S40" s="21"/>
      <c r="U40" s="3">
        <f t="shared" si="2"/>
        <v>0</v>
      </c>
      <c r="V40" s="8"/>
    </row>
    <row r="41" spans="1:22" x14ac:dyDescent="0.2">
      <c r="A41">
        <v>7</v>
      </c>
      <c r="P41" s="21"/>
      <c r="Q41" s="21"/>
      <c r="R41" s="21"/>
      <c r="S41" s="21"/>
      <c r="U41" s="3">
        <f t="shared" si="2"/>
        <v>0</v>
      </c>
      <c r="V41" s="8"/>
    </row>
    <row r="42" spans="1:22" x14ac:dyDescent="0.2">
      <c r="A42">
        <v>8</v>
      </c>
      <c r="P42" s="21"/>
      <c r="Q42" s="21"/>
      <c r="R42" s="21"/>
      <c r="S42" s="21"/>
      <c r="U42" s="3">
        <f t="shared" si="2"/>
        <v>0</v>
      </c>
      <c r="V42" s="8"/>
    </row>
    <row r="43" spans="1:22" x14ac:dyDescent="0.2">
      <c r="A43">
        <v>9</v>
      </c>
      <c r="P43" s="21"/>
      <c r="Q43" s="21"/>
      <c r="R43" s="21"/>
      <c r="S43" s="21"/>
      <c r="U43" s="3">
        <f t="shared" si="2"/>
        <v>0</v>
      </c>
      <c r="V43" s="8"/>
    </row>
    <row r="44" spans="1:22" x14ac:dyDescent="0.2">
      <c r="A44">
        <v>10</v>
      </c>
      <c r="P44" s="21"/>
      <c r="Q44" s="21"/>
      <c r="R44" s="21"/>
      <c r="S44" s="21"/>
      <c r="U44" s="3">
        <f t="shared" si="2"/>
        <v>0</v>
      </c>
      <c r="V44" s="8"/>
    </row>
    <row r="45" spans="1:22" x14ac:dyDescent="0.2">
      <c r="A45" s="158" t="s">
        <v>98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8"/>
    </row>
    <row r="46" spans="1:22" x14ac:dyDescent="0.2">
      <c r="A46" s="159" t="s">
        <v>85</v>
      </c>
      <c r="B46" s="159" t="s">
        <v>16</v>
      </c>
      <c r="C46" s="159" t="s">
        <v>86</v>
      </c>
      <c r="D46" s="158" t="s">
        <v>39</v>
      </c>
      <c r="E46" s="158"/>
      <c r="F46" s="158"/>
      <c r="G46" s="158"/>
      <c r="H46" s="158" t="s">
        <v>40</v>
      </c>
      <c r="I46" s="158"/>
      <c r="J46" s="158"/>
      <c r="K46" s="158"/>
      <c r="L46" s="158" t="s">
        <v>41</v>
      </c>
      <c r="M46" s="158"/>
      <c r="N46" s="158"/>
      <c r="O46" s="158"/>
      <c r="P46" s="158" t="s">
        <v>87</v>
      </c>
      <c r="Q46" s="158"/>
      <c r="R46" s="158"/>
      <c r="S46" s="158"/>
      <c r="T46" s="159" t="s">
        <v>27</v>
      </c>
      <c r="U46" s="159" t="s">
        <v>43</v>
      </c>
      <c r="V46" s="168"/>
    </row>
    <row r="47" spans="1:22" x14ac:dyDescent="0.2">
      <c r="A47" s="159"/>
      <c r="B47" s="159"/>
      <c r="C47" s="159"/>
      <c r="D47" s="7" t="s">
        <v>88</v>
      </c>
      <c r="E47" s="7" t="s">
        <v>89</v>
      </c>
      <c r="F47" s="7" t="s">
        <v>90</v>
      </c>
      <c r="G47" s="7" t="s">
        <v>91</v>
      </c>
      <c r="H47" s="7" t="s">
        <v>88</v>
      </c>
      <c r="I47" s="7" t="s">
        <v>89</v>
      </c>
      <c r="J47" s="7" t="s">
        <v>90</v>
      </c>
      <c r="K47" s="7" t="s">
        <v>91</v>
      </c>
      <c r="L47" s="7" t="s">
        <v>88</v>
      </c>
      <c r="M47" s="7" t="s">
        <v>89</v>
      </c>
      <c r="N47" s="7" t="s">
        <v>90</v>
      </c>
      <c r="O47" s="7" t="s">
        <v>91</v>
      </c>
      <c r="P47" s="7" t="s">
        <v>92</v>
      </c>
      <c r="Q47" s="7" t="s">
        <v>93</v>
      </c>
      <c r="R47" s="7" t="s">
        <v>94</v>
      </c>
      <c r="S47" s="7" t="s">
        <v>95</v>
      </c>
      <c r="T47" s="159"/>
      <c r="U47" s="159"/>
      <c r="V47" s="168"/>
    </row>
    <row r="48" spans="1:22" x14ac:dyDescent="0.2">
      <c r="A48" s="10">
        <v>1</v>
      </c>
      <c r="B48" t="s">
        <v>150</v>
      </c>
      <c r="C48" s="10"/>
      <c r="D48" s="10"/>
      <c r="E48" s="10" t="s">
        <v>0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22"/>
      <c r="Q48" s="22"/>
      <c r="R48" s="22"/>
      <c r="S48" s="22"/>
      <c r="T48" s="10"/>
      <c r="U48" s="11">
        <f t="shared" ref="U48:U57" si="3">IF(P48&lt;&gt;"",1,IF(Q48&lt;&gt;"",0,IF(R48&lt;&gt;"",0.5,0)))</f>
        <v>0</v>
      </c>
      <c r="V48" s="8"/>
    </row>
    <row r="49" spans="1:22" x14ac:dyDescent="0.2">
      <c r="A49" s="10">
        <v>2</v>
      </c>
      <c r="B49" s="10" t="s">
        <v>151</v>
      </c>
      <c r="C49" s="10"/>
      <c r="D49" s="10"/>
      <c r="E49" s="10"/>
      <c r="F49" s="10"/>
      <c r="G49" s="10"/>
      <c r="H49" s="10" t="s">
        <v>0</v>
      </c>
      <c r="I49" s="10"/>
      <c r="J49" s="10"/>
      <c r="K49" s="10"/>
      <c r="L49" s="10"/>
      <c r="M49" s="10"/>
      <c r="N49" s="10"/>
      <c r="O49" s="10"/>
      <c r="P49" s="22"/>
      <c r="Q49" s="22"/>
      <c r="R49" s="22"/>
      <c r="S49" s="22"/>
      <c r="T49" s="10"/>
      <c r="U49" s="11">
        <f t="shared" si="3"/>
        <v>0</v>
      </c>
      <c r="V49" s="8"/>
    </row>
    <row r="50" spans="1:22" x14ac:dyDescent="0.2">
      <c r="A50" s="10">
        <v>3</v>
      </c>
      <c r="B50" s="10" t="s">
        <v>152</v>
      </c>
      <c r="C50" s="10"/>
      <c r="D50" s="10"/>
      <c r="E50" s="10"/>
      <c r="F50" s="10"/>
      <c r="G50" s="10"/>
      <c r="H50" s="10"/>
      <c r="I50" s="10"/>
      <c r="J50" s="10"/>
      <c r="K50" s="10"/>
      <c r="L50" s="10" t="s">
        <v>0</v>
      </c>
      <c r="M50" s="10"/>
      <c r="N50" s="10"/>
      <c r="O50" s="10"/>
      <c r="P50" s="22"/>
      <c r="Q50" s="22"/>
      <c r="R50" s="22"/>
      <c r="S50" s="22"/>
      <c r="T50" s="10"/>
      <c r="U50" s="11">
        <f t="shared" si="3"/>
        <v>0</v>
      </c>
      <c r="V50" s="8"/>
    </row>
    <row r="51" spans="1:22" x14ac:dyDescent="0.2">
      <c r="A51" s="10">
        <v>4</v>
      </c>
      <c r="B51" s="23" t="s">
        <v>153</v>
      </c>
      <c r="C51" s="10"/>
      <c r="D51" s="10"/>
      <c r="E51" s="10"/>
      <c r="F51" s="10"/>
      <c r="G51" s="10"/>
      <c r="H51" s="10"/>
      <c r="I51" s="10"/>
      <c r="J51" s="10"/>
      <c r="K51" s="10"/>
      <c r="L51" s="10" t="s">
        <v>0</v>
      </c>
      <c r="M51" s="10"/>
      <c r="N51" s="10"/>
      <c r="O51" s="10"/>
      <c r="P51" s="22"/>
      <c r="Q51" s="22"/>
      <c r="R51" s="22"/>
      <c r="S51" s="22"/>
      <c r="T51" s="10"/>
      <c r="U51" s="11">
        <f t="shared" si="3"/>
        <v>0</v>
      </c>
      <c r="V51" s="8"/>
    </row>
    <row r="52" spans="1:22" x14ac:dyDescent="0.2">
      <c r="A52" s="10">
        <v>5</v>
      </c>
      <c r="B52" s="24" t="s">
        <v>154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22"/>
      <c r="Q52" s="22"/>
      <c r="R52" s="22"/>
      <c r="S52" s="22"/>
      <c r="T52" s="10"/>
      <c r="U52" s="11">
        <f t="shared" si="3"/>
        <v>0</v>
      </c>
      <c r="V52" s="8"/>
    </row>
    <row r="53" spans="1:22" x14ac:dyDescent="0.2">
      <c r="A53" s="10">
        <v>6</v>
      </c>
      <c r="B53" s="23" t="s">
        <v>155</v>
      </c>
      <c r="C53" s="10"/>
      <c r="D53" s="10"/>
      <c r="E53" s="10"/>
      <c r="F53" s="10"/>
      <c r="G53" s="10"/>
      <c r="H53" s="10"/>
      <c r="I53" s="10" t="s">
        <v>0</v>
      </c>
      <c r="J53" s="10"/>
      <c r="K53" s="10"/>
      <c r="L53" s="10"/>
      <c r="M53" s="10"/>
      <c r="N53" s="10"/>
      <c r="O53" s="10"/>
      <c r="P53" s="22"/>
      <c r="Q53" s="22"/>
      <c r="R53" s="22"/>
      <c r="S53" s="22"/>
      <c r="T53" s="10"/>
      <c r="U53" s="11">
        <f t="shared" si="3"/>
        <v>0</v>
      </c>
      <c r="V53" s="8"/>
    </row>
    <row r="54" spans="1:22" x14ac:dyDescent="0.2">
      <c r="A54" s="10">
        <v>7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22"/>
      <c r="Q54" s="22"/>
      <c r="R54" s="22"/>
      <c r="S54" s="22"/>
      <c r="T54" s="10"/>
      <c r="U54" s="11">
        <f t="shared" si="3"/>
        <v>0</v>
      </c>
      <c r="V54" s="8"/>
    </row>
    <row r="55" spans="1:22" x14ac:dyDescent="0.2">
      <c r="A55" s="10">
        <v>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22"/>
      <c r="Q55" s="22"/>
      <c r="R55" s="22"/>
      <c r="S55" s="22"/>
      <c r="T55" s="10"/>
      <c r="U55" s="11">
        <f t="shared" si="3"/>
        <v>0</v>
      </c>
      <c r="V55" s="8"/>
    </row>
    <row r="56" spans="1:22" x14ac:dyDescent="0.2">
      <c r="A56" s="10">
        <v>9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22"/>
      <c r="Q56" s="22"/>
      <c r="R56" s="22"/>
      <c r="S56" s="22"/>
      <c r="T56" s="10"/>
      <c r="U56" s="11">
        <f t="shared" si="3"/>
        <v>0</v>
      </c>
      <c r="V56" s="8"/>
    </row>
    <row r="57" spans="1:22" x14ac:dyDescent="0.2">
      <c r="A57" s="12">
        <v>10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22"/>
      <c r="Q57" s="22"/>
      <c r="R57" s="22"/>
      <c r="S57" s="22"/>
      <c r="T57" s="12"/>
      <c r="U57" s="13">
        <f t="shared" si="3"/>
        <v>0</v>
      </c>
      <c r="V57" s="8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V46:V47"/>
    <mergeCell ref="A45:U45"/>
    <mergeCell ref="A46:A47"/>
    <mergeCell ref="B46:B47"/>
    <mergeCell ref="C46:C47"/>
    <mergeCell ref="D46:G46"/>
    <mergeCell ref="H46:K46"/>
    <mergeCell ref="L46:O46"/>
    <mergeCell ref="P46:S46"/>
    <mergeCell ref="T46:T47"/>
    <mergeCell ref="U46:U47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3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20:U3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35:U4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rgb="FFFFFFFF"/>
        <color rgb="FF92D050"/>
      </colorScale>
    </cfRule>
  </conditionalFormatting>
  <conditionalFormatting sqref="U48:U5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PLAN DE COMUNICACIONES 2019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Adriana Tellez Vanegas</dc:creator>
  <cp:lastModifiedBy>Usuario de Microsoft Office</cp:lastModifiedBy>
  <dcterms:created xsi:type="dcterms:W3CDTF">2018-03-26T13:02:48Z</dcterms:created>
  <dcterms:modified xsi:type="dcterms:W3CDTF">2019-02-12T20:34:10Z</dcterms:modified>
</cp:coreProperties>
</file>